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bdeffmimp02vfl\OE\553\F_ÜH_allg\300_Schweinehaltende_Betriebe\310_Schlussabrechnung\313_Prüfkonzept SAR\01_Finale Version für Website\"/>
    </mc:Choice>
  </mc:AlternateContent>
  <bookViews>
    <workbookView xWindow="195" yWindow="-15570" windowWidth="19005" windowHeight="14385" tabRatio="696"/>
  </bookViews>
  <sheets>
    <sheet name="Erläuterungen" sheetId="6" r:id="rId1"/>
    <sheet name="Liquiditätsbetrachtung" sheetId="2" r:id="rId2"/>
    <sheet name="Dokumentationsblatt" sheetId="7" state="hidden" r:id="rId3"/>
    <sheet name="Hilfe" sheetId="3" state="hidden" r:id="rId4"/>
  </sheets>
  <definedNames>
    <definedName name="_xlnm.Print_Area" localSheetId="0">Erläuterungen!$A$1:$S$57</definedName>
    <definedName name="_xlnm.Print_Area" localSheetId="1">Liquiditätsbetrachtung!$A$1:$Z$46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2" l="1"/>
  <c r="J21" i="2" s="1"/>
  <c r="J26" i="2" s="1"/>
  <c r="J33" i="2" s="1"/>
  <c r="I14" i="2"/>
  <c r="I21" i="2" s="1"/>
  <c r="I26" i="2" s="1"/>
  <c r="I33" i="2" s="1"/>
  <c r="H14" i="2"/>
  <c r="H21" i="2" s="1"/>
  <c r="H26" i="2" s="1"/>
  <c r="H33" i="2" s="1"/>
  <c r="G14" i="2"/>
  <c r="G21" i="2" s="1"/>
  <c r="G26" i="2" s="1"/>
  <c r="G33" i="2" s="1"/>
  <c r="F14" i="2"/>
  <c r="F21" i="2" s="1"/>
  <c r="F26" i="2" s="1"/>
  <c r="F33" i="2" s="1"/>
  <c r="E21" i="2" l="1"/>
  <c r="E26" i="2" s="1"/>
  <c r="B2" i="7" l="1"/>
  <c r="B1" i="7"/>
  <c r="E33" i="2" l="1"/>
  <c r="D36" i="2" s="1"/>
  <c r="B2" i="2"/>
  <c r="B3" i="2" l="1"/>
  <c r="D21" i="2" l="1"/>
  <c r="D26" i="2" s="1"/>
  <c r="D33" i="2" l="1"/>
</calcChain>
</file>

<file path=xl/sharedStrings.xml><?xml version="1.0" encoding="utf-8"?>
<sst xmlns="http://schemas.openxmlformats.org/spreadsheetml/2006/main" count="99" uniqueCount="90">
  <si>
    <t>Bewertung der Liquiditätsbetrachtung:</t>
  </si>
  <si>
    <t>Einnahmen (Habenumsätze Konto)</t>
  </si>
  <si>
    <t>Ausgaben (Sollumsätze Konto)</t>
  </si>
  <si>
    <t>Sonderfaktoren (in den Haben-/Sollumsätzen enthalten)</t>
  </si>
  <si>
    <t>Antragsteller/in:</t>
  </si>
  <si>
    <t>Monate</t>
  </si>
  <si>
    <t>Position</t>
  </si>
  <si>
    <t>Nr.</t>
  </si>
  <si>
    <r>
      <t xml:space="preserve">sonstige </t>
    </r>
    <r>
      <rPr>
        <u/>
        <sz val="10"/>
        <rFont val="Arial"/>
        <family val="2"/>
      </rPr>
      <t>liquiditätserhöhende</t>
    </r>
    <r>
      <rPr>
        <sz val="10"/>
        <rFont val="Arial"/>
        <family val="2"/>
      </rPr>
      <t xml:space="preserve"> Sonderfaktoren</t>
    </r>
  </si>
  <si>
    <t>Betriebsmittelkredite, Privateinlagen und Notveräußerungen von betrieblichem Anlagevermögen zur Sicherung der wirtschaftlichen Existenz</t>
  </si>
  <si>
    <r>
      <t xml:space="preserve">sonstige </t>
    </r>
    <r>
      <rPr>
        <u/>
        <sz val="10"/>
        <rFont val="Arial"/>
        <family val="2"/>
      </rPr>
      <t>liquiditätsreduzierende</t>
    </r>
    <r>
      <rPr>
        <sz val="10"/>
        <rFont val="Arial"/>
        <family val="2"/>
      </rPr>
      <t xml:space="preserve"> Sonderfaktoren</t>
    </r>
  </si>
  <si>
    <r>
      <t xml:space="preserve">Liquiditätsüber- bzw. unterdeckung </t>
    </r>
    <r>
      <rPr>
        <b/>
        <u/>
        <sz val="10"/>
        <rFont val="Arial"/>
        <family val="2"/>
      </rPr>
      <t>nach</t>
    </r>
    <r>
      <rPr>
        <b/>
        <sz val="10"/>
        <rFont val="Arial"/>
        <family val="2"/>
      </rPr>
      <t xml:space="preserve"> Berücksichtigung von Sonderfaktoren</t>
    </r>
  </si>
  <si>
    <r>
      <t xml:space="preserve">Liquiditätsüber- bzw. unterdeckung </t>
    </r>
    <r>
      <rPr>
        <b/>
        <u/>
        <sz val="10"/>
        <rFont val="Arial"/>
        <family val="2"/>
      </rPr>
      <t>vor</t>
    </r>
    <r>
      <rPr>
        <b/>
        <sz val="10"/>
        <rFont val="Arial"/>
        <family val="2"/>
      </rPr>
      <t xml:space="preserve"> Berücksichtigung von Sonderfaktoren</t>
    </r>
  </si>
  <si>
    <t>Kumulierte Kreditlinien sämtlicher Konten</t>
  </si>
  <si>
    <t>Liquiditätsbetrachtung auf Ebene des Unternehmens bzw. Unternehmensverbunds</t>
  </si>
  <si>
    <t>Eine existenzgefährdende Notlage im Sinne der Härtefallhilfe liegt vor</t>
  </si>
  <si>
    <r>
      <t xml:space="preserve">Eine existenzgefährdende Notlage im Sinne der Härtefallhilfe liegt </t>
    </r>
    <r>
      <rPr>
        <b/>
        <sz val="9"/>
        <color theme="1"/>
        <rFont val="Calibri"/>
        <family val="2"/>
        <scheme val="minor"/>
      </rPr>
      <t>nicht</t>
    </r>
    <r>
      <rPr>
        <sz val="9"/>
        <color theme="1"/>
        <rFont val="Calibri"/>
        <family val="2"/>
        <scheme val="minor"/>
      </rPr>
      <t xml:space="preserve"> vor</t>
    </r>
  </si>
  <si>
    <r>
      <rPr>
        <b/>
        <sz val="11"/>
        <color theme="1"/>
        <rFont val="Calibri"/>
        <family val="2"/>
        <scheme val="minor"/>
      </rPr>
      <t>Wie wird existenzgefährdende Notlage begründet?</t>
    </r>
    <r>
      <rPr>
        <sz val="11"/>
        <color theme="1"/>
        <rFont val="Calibri"/>
        <family val="2"/>
        <scheme val="minor"/>
      </rPr>
      <t xml:space="preserve">
Eine existenzgefährdende Notlage kann durch eine Überschuldung oder (drohende) Zahlungsunfähigkeit in Form einer liquiden Unterdeckung begründet werden. </t>
    </r>
  </si>
  <si>
    <t>Hilfeseite - nicht löschen!</t>
  </si>
  <si>
    <t>3a</t>
  </si>
  <si>
    <t>3b</t>
  </si>
  <si>
    <t>davon: Privatentnahmen</t>
  </si>
  <si>
    <t>davon: Verluste aus Nebentätigkeit</t>
  </si>
  <si>
    <t>7a</t>
  </si>
  <si>
    <t>7b</t>
  </si>
  <si>
    <t>7c</t>
  </si>
  <si>
    <t>Beispielmonat
01.2021</t>
  </si>
  <si>
    <t>Erläuterung der Positionen 7b und/oder 7c:</t>
  </si>
  <si>
    <t>Liquiditätsbetrachtung:</t>
  </si>
  <si>
    <t>Erläuterungen zur Liquiditätsbetrachtung</t>
  </si>
  <si>
    <r>
      <rPr>
        <b/>
        <sz val="11"/>
        <color theme="1"/>
        <rFont val="Calibri"/>
        <family val="2"/>
        <scheme val="minor"/>
      </rPr>
      <t>Wozu dient diese Datei?</t>
    </r>
    <r>
      <rPr>
        <sz val="11"/>
        <color theme="1"/>
        <rFont val="Calibri"/>
        <family val="2"/>
        <scheme val="minor"/>
      </rPr>
      <t xml:space="preserve">
Bei einer fehlenden Antragsberechtigung von Schweine-haltenden Betrieben in den Überbrückungshilfen prüft die Bewilligungsstelle eine mögliche Umdeutung in die Härtefallhilfe des Landes Schleswig-Holstein. Im Rahmen dieser Umdeutung ist u.a. zu prüfen, ob sich das antragstellende Unternehmen bzw. der antragstellende Unternehmensverbund in einer existenzgefährdenden Notlage befand. Diese Datei dient als Hilfestellung für prüfende Dritte und zur einheitlichen Beurteilung einer existenzgefährdenden Notlage, die im Rahmen der Umdeutung in die Härtefallhilfe zwingend nachzuweisen ist. Im Tabellenblatt "Liquiditätsbetrachtung" ist eine Vorlage für eine solche Darstellung zu finden.</t>
    </r>
  </si>
  <si>
    <r>
      <rPr>
        <b/>
        <sz val="11"/>
        <color theme="1"/>
        <rFont val="Calibri"/>
        <family val="2"/>
        <scheme val="minor"/>
      </rPr>
      <t>Welche Felder sind durch prüfende Dritte auszufüllen?</t>
    </r>
    <r>
      <rPr>
        <sz val="11"/>
        <color theme="1"/>
        <rFont val="Calibri"/>
        <family val="2"/>
        <scheme val="minor"/>
      </rPr>
      <t xml:space="preserve">
Bei den grau hinterlegten Feldern handelt es sich um Eingabefelder, die zwingend durch prüfende Dritte auszufüllen sind. Blau hinterlegte Felder werden automatisch berechnet. Alle Werte sind ohne Vorzeichen einzugeben.</t>
    </r>
  </si>
  <si>
    <t>ueberbrueckungshilfe@ib-sh.de</t>
  </si>
  <si>
    <r>
      <rPr>
        <b/>
        <sz val="11"/>
        <color theme="1"/>
        <rFont val="Calibri"/>
        <family val="2"/>
        <scheme val="minor"/>
      </rPr>
      <t>Wo finde ich weitere Informationen zum Ausfüllen dieser Datei?</t>
    </r>
    <r>
      <rPr>
        <sz val="11"/>
        <color theme="1"/>
        <rFont val="Calibri"/>
        <family val="2"/>
        <scheme val="minor"/>
      </rPr>
      <t xml:space="preserve">
Im Tabellenblatt "Liquiditätsbetrachtung" finden Sie neben den Feldeingaben weiterführende Informationen zu den jeweiligen Positionen.
Bei weiteren Fragen wenden Sie sich bitte an folgende E-Mail-Adresse:</t>
    </r>
  </si>
  <si>
    <r>
      <rPr>
        <b/>
        <sz val="11"/>
        <color theme="1"/>
        <rFont val="Calibri"/>
        <family val="2"/>
        <scheme val="minor"/>
      </rPr>
      <t>Wie wird diese Datei eingereicht?</t>
    </r>
    <r>
      <rPr>
        <sz val="11"/>
        <color theme="1"/>
        <rFont val="Calibri"/>
        <family val="2"/>
        <scheme val="minor"/>
      </rPr>
      <t xml:space="preserve">
Als PDF-Datei. Speichern Sie bitte das Tabellenblatt "Liquiditätsbetrachtung" als PDF (Datei -&gt; Speichern unter -&gt; Durchsuchen -&gt; Dateityp "PDF" // alternativ als PDF ausdrucken)
und reichen es im Fall einer Umdeutung in die Härtefallhilfe im Rahmen der Schlussabrechnung ein.</t>
    </r>
  </si>
  <si>
    <t>Antragstellendes Unternehmen bzw. Unternehmensverbund:</t>
  </si>
  <si>
    <t>Paketnummer:</t>
  </si>
  <si>
    <r>
      <rPr>
        <u/>
        <sz val="11"/>
        <color theme="1"/>
        <rFont val="Calibri"/>
        <family val="2"/>
        <scheme val="minor"/>
      </rPr>
      <t xml:space="preserve">Haftungsbeschränkung:
</t>
    </r>
    <r>
      <rPr>
        <sz val="11"/>
        <color theme="1"/>
        <rFont val="Calibri"/>
        <family val="2"/>
        <scheme val="minor"/>
      </rPr>
      <t>Diese Excel-Datei und die darin enthaltenen Berechnungsformeln wurden mit größtmöglicher Sorgfalt erstellt und getestet. Die IB.SH übernimmt jedoch keine Gewähr und/oder Haftung für die Richtigkeit, Vollständigkeit und Aktualität der bereitgestellten Inhalte, Berechnungsalgorithmen und Ergebnisse. Die Nutzung der Excel-Datei erfolgt auf eigene Gefahr der/des Nutzenden.
Investitionsbank Schleswig-Holstein
Zur Helling 5-6
24143 Kiel
www.ib-sh.de/</t>
    </r>
  </si>
  <si>
    <r>
      <t xml:space="preserve">Haftungsbeschränkung:
</t>
    </r>
    <r>
      <rPr>
        <sz val="10"/>
        <color theme="1"/>
        <rFont val="Arial"/>
        <family val="2"/>
      </rPr>
      <t>Diese Excel-Datei und die darin enthaltenen Berechnungsformeln wurden mit größtmöglicher Sorgfalt erstellt und getestet. Die IB.SH übernimmt jedoch keine Gewähr und/oder Haftung für die Richtigkeit, Vollständigkeit und Aktualität der bereitgestellten Inhalte, Berechnungsalgorithmen und Ergebnisse. Die Nutzung der Excel-Datei erfolgt auf eigene Gefahr der/des Nutzenden.
Investitionsbank Schleswig-Holstein
Zur Helling 5-6
24143 Kiel
www.ib-sh.de/</t>
    </r>
  </si>
  <si>
    <t>Aktuelle Version:</t>
  </si>
  <si>
    <t>v1.1</t>
  </si>
  <si>
    <t>Versionsdatum:</t>
  </si>
  <si>
    <t>Zweck</t>
  </si>
  <si>
    <t>Inhaltsverzeichnis</t>
  </si>
  <si>
    <t>Funktionsübersicht</t>
  </si>
  <si>
    <t>Versionen</t>
  </si>
  <si>
    <t>Datum</t>
  </si>
  <si>
    <t>Änderungen</t>
  </si>
  <si>
    <t>v1.2</t>
  </si>
  <si>
    <t>Ersteller*in</t>
  </si>
  <si>
    <t>v.0.1</t>
  </si>
  <si>
    <t>Das Tool unterstützt bei der Liquiditätsbetrachtung auf Ebene des Unternehmens bzw. Unternehmensverbunds</t>
  </si>
  <si>
    <t>- Tabellenblatt 1: Erläuterungen</t>
  </si>
  <si>
    <t>- Tabellenblatt 2: Liquiditätsbetrachtung</t>
  </si>
  <si>
    <t>- Tabellenblatt 1: Dokumentationsblatt</t>
  </si>
  <si>
    <t>- blaue Zellen:</t>
  </si>
  <si>
    <t>Berechnung (Addition/Subtraktion) der vorstehend eingegebenen Werte (graue Zellen)</t>
  </si>
  <si>
    <t>- Zelle D36 ("Bewertung der Liquiditätsbetrachtung:")</t>
  </si>
  <si>
    <t>Bewertung der vorgenannten Berechnung der Liquiditätsbetrachtung mittels WENN/ODER-Funktion</t>
  </si>
  <si>
    <t>Versionshistorie</t>
  </si>
  <si>
    <t>1. Entwurf</t>
  </si>
  <si>
    <t>Releaseversion</t>
  </si>
  <si>
    <t>Nils Wassermeyer, IB.SH</t>
  </si>
  <si>
    <t>Alexander Ziems, IB.SH</t>
  </si>
  <si>
    <t>Finale Version</t>
  </si>
  <si>
    <t>v1.3</t>
  </si>
  <si>
    <t>Ergänzungen im Tabellenblatt "Erläuterungen" und "Liquiditätsbetrachtung" hinsichtlich des Zeitpunktes der existenzbedrohenden Notlage</t>
  </si>
  <si>
    <t>v1.4</t>
  </si>
  <si>
    <t>Blattschutz</t>
  </si>
  <si>
    <t>In den jeweilgen Tabellenblättern wurde der Blattschutz aktiviert, um versehentliche Änderungen zu verhindern. Ein Kennwort zum Entsperren ist erforderlich!</t>
  </si>
  <si>
    <t>1) Korrektur des Tabellenblattes "Erläuterungen", Punkt "Welche Sonderfaktoren (…)", letzter Absatz
2) Erläuterung zum Blattschutz
3) Ergänzung im Tabellenblatt "Erläuterungen", Punkt "Welche Sonderfaktoren (…)", neuer Punkt 6 ("Das Herausrechnen der Sonderfaktoren (...)")</t>
  </si>
  <si>
    <r>
      <t xml:space="preserve">Kumulierter Kontostand sämtlicher Bankkonten des Unternehmens bzw. Unternehmensverbunds zu </t>
    </r>
    <r>
      <rPr>
        <u/>
        <sz val="10"/>
        <rFont val="Arial"/>
        <family val="2"/>
      </rPr>
      <t>Beginn</t>
    </r>
    <r>
      <rPr>
        <sz val="10"/>
        <rFont val="Arial"/>
        <family val="2"/>
      </rPr>
      <t xml:space="preserve"> des Monats</t>
    </r>
  </si>
  <si>
    <r>
      <t xml:space="preserve">Kumulierter Kontostand sämtlicher Bankkonten des Unternehmens bzw. des Unternehmensverbunds zum </t>
    </r>
    <r>
      <rPr>
        <u/>
        <sz val="10"/>
        <rFont val="Arial"/>
        <family val="2"/>
      </rPr>
      <t>Ende</t>
    </r>
    <r>
      <rPr>
        <sz val="10"/>
        <rFont val="Arial"/>
        <family val="2"/>
      </rPr>
      <t xml:space="preserve"> des Monats</t>
    </r>
  </si>
  <si>
    <t>v1.5</t>
  </si>
  <si>
    <t>5a</t>
  </si>
  <si>
    <r>
      <t xml:space="preserve">Guthaben Landhandel zum </t>
    </r>
    <r>
      <rPr>
        <u/>
        <sz val="10"/>
        <rFont val="Arial"/>
        <family val="2"/>
      </rPr>
      <t>Ende</t>
    </r>
    <r>
      <rPr>
        <sz val="10"/>
        <rFont val="Arial"/>
        <family val="2"/>
      </rPr>
      <t xml:space="preserve"> des Monats</t>
    </r>
  </si>
  <si>
    <t>Im Tabellenblatt "Liquiditätsbetrachtung" Position 5 "Guthaben Landhandel" eingefügt.
Spalten F-J, Position 1: Zellen gesperrt und Formeln zur Datenübernahme eingefügt
Erläuterungen (Sonderfaktoren; Nr. 7) ergänzt</t>
  </si>
  <si>
    <t>v1.6</t>
  </si>
  <si>
    <t>Im Tabellenblatt "Liquiditätsbetrachtung": Anpassung der Werte im Beispielmonat</t>
  </si>
  <si>
    <t>v1.7</t>
  </si>
  <si>
    <t>Korrektur im Tabellenblatt "Erläuterungen" hinsichtlich des Punktes "Welche Sonderfaktoren(…)", Punkt 5</t>
  </si>
  <si>
    <r>
      <rPr>
        <b/>
        <sz val="11"/>
        <color theme="1"/>
        <rFont val="Calibri"/>
        <family val="2"/>
        <scheme val="minor"/>
      </rPr>
      <t>Welche Sonderfaktoren können zur Ermittlung der liquiden Unterdeckung (un)berücksichtigt bleiben? (siehe Nummern 7a, 7b, 7c im Tabellenblatt "Liquiditätsbetrachtung")</t>
    </r>
    <r>
      <rPr>
        <sz val="11"/>
        <color theme="1"/>
        <rFont val="Calibri"/>
        <family val="2"/>
        <scheme val="minor"/>
      </rPr>
      <t xml:space="preserve">
1) Vorhandene betriebliche Liquidität inkl. eines eventuellen Guthabens beim Landhandel zur Abwendung der existenzgefährdenden Notlage ist vorrangig einzusetzen.
2) Bestehende betriebliche Kreditlinien bei Banken sind in Anspruch zu nehmen. Lieferantenkredite (bspw. beim Landhandel) finden keine Berücksichtigung.
3) Eine Bewertung von Anlagevermögen oder deren Veräußerung ist nicht erforderlich.
4) Betriebsmittelkredite, Privateinlagen und Notveräußerungen von betrieblichem Anlagevermögen im relevanten Zeitraum von sechs Monaten zur Abwendung der existenzgefährdenden Notlage können in dem jeweiligen Betrachtungsmonat liquiditätsreduzierend in Abzug gebracht werden.
5) Betriebsmittelkredite, Privateinlagen und Notveräußerungen von betrieblichem Anlagevermögen, die innerhalb von drei Monaten vor dem relevanten Zeitraum von sechs Monaten auf- bzw. vorgenommen wurden, können bis zur Höhe der in der Antragsphase beantragten Überbrückungshilfe liquiditätsreduzierend in Abzug gebracht werden. Sie werden ab dem ersten Betrachtungsmonat des relevanten Zeitraums von sechs Monaten berücksichtigt.
</t>
    </r>
    <r>
      <rPr>
        <sz val="11"/>
        <color theme="1" tint="4.9989318521683403E-2"/>
        <rFont val="Calibri"/>
        <family val="2"/>
        <scheme val="minor"/>
      </rPr>
      <t>6) Das Herausrechnen der Sonderfaktoren (Positionen 7 a-c) hat keinen Einfluss auf die Entwicklung der Kontostände in den Positionen 1 und 4. Aus diesem Grund müssen die Sonderfaktoren ebenfalls in den Folgemonaten erfasst werden, sofern diese weiterhin Bestand haben.</t>
    </r>
    <r>
      <rPr>
        <sz val="11"/>
        <color theme="1"/>
        <rFont val="Calibri"/>
        <family val="2"/>
        <scheme val="minor"/>
      </rPr>
      <t xml:space="preserve">
7) Liquide Mittel für geplante Investitionen können liquiditätsreduzierend in Abzug gebracht werden, wenn sie nicht aus Eigenmitteln stammen. Sofern die Kreditmittel vor dem Betrachtungszeitpunkt zur Verfügung gestellt wurden, werden diese ab dem ersten Betrachtungsmonat des relevanten Zeitraums von sechs Monaten berücksichtigt. Wurden die Kreditmittel innerhalb des Betrachtungszeitraums zur Verfügung gestellt, hat die Angabe im dem Monat zu erfolgen, in dem die Kreditmittel zur Verfügung gestellt wurden. Zwingend erforderlich ist, dass diese Kreditmittel sich im kumulierten Kontostand, in den Einnahmen oder in den kumulierten Kreditlinien wiederfinden. Nur dann können sie als Sonderfaktoren liquiditätsreduzierend in Abzug gebracht werden.
Sofern betriebsindividuelle weitere Sonderfaktoren bei der rechnerischen Ermittlung der liquiden Unterdeckung berücksichtigt werden sollen, können diese unter den laufenden Nummern 7b und 7c im Liquiditätsplan berücksichtigt werden. Diese sind zwingend in dem dazugehörigen Feld ("Erläuterung der Positionen 7b und/oder 7c") zu begründen.</t>
    </r>
  </si>
  <si>
    <t>Korrektur im Tabellenblatt "Erläuterungen" hinsichtlich des Punktes "vorläufigen Bewilligung/ Umdeutung" (Wann muss die existenzgefährdende Notlage(…))</t>
  </si>
  <si>
    <t>v1.8</t>
  </si>
  <si>
    <r>
      <rPr>
        <b/>
        <sz val="11"/>
        <color theme="1"/>
        <rFont val="Calibri"/>
        <family val="2"/>
        <scheme val="minor"/>
      </rPr>
      <t>Wann muss die existenzgefährdende Notlage in Form einer liquiden Unterdeckung vorliegen bzw. vorgelegen haben?</t>
    </r>
    <r>
      <rPr>
        <sz val="11"/>
        <color theme="1"/>
        <rFont val="Calibri"/>
        <family val="2"/>
        <scheme val="minor"/>
      </rPr>
      <t xml:space="preserve">
Das antragstellende Unternehmen bzw. der antragstellende Unternehmensverbund muss sich zum Zeitpunkt der Antragstellung oder innerhalb eines zusammenhängenden Zeitraums von sechs Monaten nach Antragstellung auf Überbrückungshilfe in einer existenzgefährdenden Notlage befunden haben. Der Betrachtungszeitraum von sechs Monaten beginnt grundsätzlich im Monat der Antragstellung, spätestens im nächsten vollen Kalendermonat und endet spätestens am 31.05.2022. Sollte der Antrag nach Dezember 2021 gestellt worden sein, umfasst der Betrachtungszeitraum die Monate Dezember 2021 bis Mai 2022.. Maßgeblich für die Bewertung der Zahlungsunfähigkeit ist das Vorliegen einer (rechnerischen) liquiden Unterdeckung in mindestens einem Monat. Die liquiden Mittel des Unternehmens bzw. Unternehmensverbunds mussten demnach unter Berücksichtigung rechnerischer Sonderfaktoren gänzlich ausgeschöpft gewesen sein.
</t>
    </r>
  </si>
  <si>
    <t>v1.9</t>
  </si>
  <si>
    <t>Korrektur im Tabellenblatt "Erläuterungen" hinsichtlich des Punktes "existenzgefährdende Notlage"</t>
  </si>
  <si>
    <t>v2.0</t>
  </si>
  <si>
    <r>
      <rPr>
        <b/>
        <sz val="9"/>
        <color theme="1"/>
        <rFont val="Arial"/>
        <family val="2"/>
      </rPr>
      <t xml:space="preserve">Hinweise zum Befüllen der Liquiditätsbetrachtung:
</t>
    </r>
    <r>
      <rPr>
        <sz val="9"/>
        <color theme="1"/>
        <rFont val="Arial"/>
        <family val="2"/>
      </rPr>
      <t xml:space="preserve">Zeile "Monat": Der erste hier anzugebende Monat ist in der Regel der Monat des Zeitpunktes der Antragstellung.
zu Nr. 1: Hier sind sämtliche Banksalden zu berücksichtigen.
zu Nr. 2: Hier sind sämtliche Einnahmen des Unternehmens bzw. Unternehmensverbunds im jeweiligen Monat anzugeben.
zu Nr. 3: Hier sind sämtliche Ausgaben des Unternehmens bzw. des Unternehmensverbunds im jeweiligen Monat anzugeben. Eingabe ohne negatives Vorzeichen.
zu Nr. 3a: Hier sind die Privatentnahmen anzugeben, die bereits in den Ausgaben unter Nr. 3 enthalten sind. Privateinlagen sind nicht zu berücksichtigen. Es handelt sich um eine informatorische Angabe. Die Bewilligungsstelle behält sich vor, die Höhe der Privatentnahme zu hinterfragen und </t>
    </r>
    <r>
      <rPr>
        <sz val="9"/>
        <rFont val="Arial"/>
        <family val="2"/>
      </rPr>
      <t>bei Abweichungen vom Drei-Jahres-Durchschnitt</t>
    </r>
    <r>
      <rPr>
        <sz val="9"/>
        <color theme="1"/>
        <rFont val="Arial"/>
        <family val="2"/>
      </rPr>
      <t xml:space="preserve"> der Wirtschaftsjahre 2017/2018, 2018/2019 und 2019/2020 liquiditätserhöhend zu berücksichtigen.
zu Nr. 3b: Hier sind die Verluste aus einer eventuellen Nebentätigkeit anzugeben, die bereits in den Ausgaben unter Nr. 3 enthalten sind. Gewinne sind nicht zu berücksichtigen. Es handelt sich um eine informatorische Angabe. Die Bewilligungsstelle behält sich vor, die Verluste zu hinterfragen und bei außergewöhnlichen Summen liquiditätserhöhend zu berücksichtigen.
zu Nr. 5: Hier sind ausschließlich Guthaben des Landhandels zum Ende des Monats anzugeben. Bitte geben Sie keine Verbindlichkeiten des Landhandel an! Sofern kein Guthaben oder Verbindlichkeiten vorhanden sind, geben Sie bitte eine "0" (NULL) an.
zu Nr. 5a: Hier sind sämtliche Kreditlinien unabhängig von der tatsächlichen Inanspruchnahme anzugeben. Eventuelle Verbindlichkeiten beim Landhandel bleiben unberücksichtigt. Eingabe ohne negatives Vorzeichen.
zu 7: Sonderfaktoren: Ob und in welcher Höhe diese Faktoren berücksichtigt werden können, entnehmen Sie bitte dem Tabellenblatt "Erläuterungen". Eingabe ohne negatives Vorzeichen.
zu Nr. 8: In dieser Zelle wird die rechnerische Liquiditätsüber- bzw. unterdeckung ermittelt, die zur Bewertung der existenzgefährdenden Notlage maßgebend ist.</t>
    </r>
  </si>
  <si>
    <t>Korrektur im Tabellenblatt "Liquiditätsbetrachtung" hinsichtlich des Punktes 1 (Banksalden).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</si>
</sst>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mm/yyyy"/>
    <numFmt numFmtId="166" formatCode="&quot;Version: &quot;\v0&quot;.&quot;0&quot;&quot;"/>
    <numFmt numFmtId="167" formatCode="&quot;Versionsdatum: &quot;dd/mm/yyyy&quot;&quot;"/>
  </numFmts>
  <fonts count="31" x14ac:knownFonts="1">
    <font>
      <sz val="11"/>
      <color theme="1"/>
      <name val="Calibri"/>
      <family val="2"/>
      <scheme val="minor"/>
    </font>
    <font>
      <sz val="9"/>
      <color theme="1"/>
      <name val="Calibri"/>
      <family val="2"/>
      <scheme val="minor"/>
    </font>
    <font>
      <sz val="10"/>
      <color theme="1"/>
      <name val="Arial"/>
      <family val="2"/>
    </font>
    <font>
      <b/>
      <sz val="10"/>
      <color theme="1"/>
      <name val="Arial"/>
      <family val="2"/>
    </font>
    <font>
      <sz val="10"/>
      <color theme="0"/>
      <name val="Arial"/>
      <family val="2"/>
    </font>
    <font>
      <b/>
      <sz val="10"/>
      <color theme="0"/>
      <name val="Arial"/>
      <family val="2"/>
    </font>
    <font>
      <sz val="10"/>
      <name val="Arial"/>
      <family val="2"/>
    </font>
    <font>
      <u/>
      <sz val="10"/>
      <name val="Arial"/>
      <family val="2"/>
    </font>
    <font>
      <i/>
      <sz val="10"/>
      <name val="Arial"/>
      <family val="2"/>
    </font>
    <font>
      <b/>
      <sz val="10"/>
      <name val="Arial"/>
      <family val="2"/>
    </font>
    <font>
      <b/>
      <u/>
      <sz val="10"/>
      <name val="Arial"/>
      <family val="2"/>
    </font>
    <font>
      <sz val="10"/>
      <color rgb="FFFF0000"/>
      <name val="Arial"/>
      <family val="2"/>
    </font>
    <font>
      <b/>
      <sz val="9"/>
      <color theme="1"/>
      <name val="Calibri"/>
      <family val="2"/>
      <scheme val="minor"/>
    </font>
    <font>
      <b/>
      <u/>
      <sz val="16"/>
      <color theme="1"/>
      <name val="Calibri"/>
      <family val="2"/>
      <scheme val="minor"/>
    </font>
    <font>
      <b/>
      <sz val="11"/>
      <color theme="1"/>
      <name val="Calibri"/>
      <family val="2"/>
      <scheme val="minor"/>
    </font>
    <font>
      <i/>
      <sz val="10"/>
      <color rgb="FFFF0000"/>
      <name val="Arial"/>
      <family val="2"/>
    </font>
    <font>
      <b/>
      <i/>
      <sz val="10"/>
      <color rgb="FFFF0000"/>
      <name val="Arial"/>
      <family val="2"/>
    </font>
    <font>
      <i/>
      <sz val="10"/>
      <color theme="0"/>
      <name val="Arial"/>
      <family val="2"/>
    </font>
    <font>
      <b/>
      <i/>
      <sz val="10"/>
      <color theme="0"/>
      <name val="Arial"/>
      <family val="2"/>
    </font>
    <font>
      <sz val="9"/>
      <color theme="1"/>
      <name val="Arial"/>
      <family val="2"/>
    </font>
    <font>
      <b/>
      <u/>
      <sz val="16"/>
      <color theme="1"/>
      <name val="Arial"/>
      <family val="2"/>
    </font>
    <font>
      <b/>
      <sz val="14"/>
      <color theme="1"/>
      <name val="Arial"/>
      <family val="2"/>
    </font>
    <font>
      <b/>
      <i/>
      <sz val="10"/>
      <name val="Arial"/>
      <family val="2"/>
    </font>
    <font>
      <b/>
      <sz val="9"/>
      <color theme="1"/>
      <name val="Arial"/>
      <family val="2"/>
    </font>
    <font>
      <sz val="9"/>
      <name val="Arial"/>
      <family val="2"/>
    </font>
    <font>
      <u/>
      <sz val="11"/>
      <color theme="10"/>
      <name val="Calibri"/>
      <family val="2"/>
      <scheme val="minor"/>
    </font>
    <font>
      <u/>
      <sz val="10"/>
      <color theme="1"/>
      <name val="Arial"/>
      <family val="2"/>
    </font>
    <font>
      <u/>
      <sz val="11"/>
      <color theme="1"/>
      <name val="Calibri"/>
      <family val="2"/>
      <scheme val="minor"/>
    </font>
    <font>
      <sz val="11"/>
      <color theme="1"/>
      <name val="Arial"/>
      <family val="2"/>
    </font>
    <font>
      <b/>
      <sz val="11"/>
      <color theme="1"/>
      <name val="Arial"/>
      <family val="2"/>
    </font>
    <font>
      <sz val="11"/>
      <color theme="1" tint="4.9989318521683403E-2"/>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bgColor auto="1"/>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theme="1" tint="4.9989318521683403E-2"/>
      </left>
      <right style="thin">
        <color theme="1" tint="4.9989318521683403E-2"/>
      </right>
      <top style="medium">
        <color theme="1" tint="4.9989318521683403E-2"/>
      </top>
      <bottom style="thin">
        <color theme="1" tint="4.9989318521683403E-2"/>
      </bottom>
      <diagonal/>
    </border>
    <border>
      <left style="medium">
        <color theme="1" tint="4.9989318521683403E-2"/>
      </left>
      <right style="thin">
        <color theme="1" tint="4.9989318521683403E-2"/>
      </right>
      <top style="thin">
        <color theme="1" tint="4.9989318521683403E-2"/>
      </top>
      <bottom style="thin">
        <color theme="1" tint="4.9989318521683403E-2"/>
      </bottom>
      <diagonal/>
    </border>
    <border>
      <left style="medium">
        <color theme="1" tint="4.9989318521683403E-2"/>
      </left>
      <right style="thin">
        <color theme="1" tint="4.9989318521683403E-2"/>
      </right>
      <top style="thin">
        <color theme="1" tint="4.9989318521683403E-2"/>
      </top>
      <bottom style="medium">
        <color theme="1" tint="4.9989318521683403E-2"/>
      </bottom>
      <diagonal/>
    </border>
    <border>
      <left style="thin">
        <color theme="1" tint="4.9989318521683403E-2"/>
      </left>
      <right/>
      <top style="medium">
        <color theme="1" tint="4.9989318521683403E-2"/>
      </top>
      <bottom style="thin">
        <color theme="1" tint="4.9989318521683403E-2"/>
      </bottom>
      <diagonal/>
    </border>
    <border>
      <left style="thin">
        <color theme="1" tint="4.9989318521683403E-2"/>
      </left>
      <right/>
      <top style="thin">
        <color theme="1" tint="4.9989318521683403E-2"/>
      </top>
      <bottom style="thin">
        <color theme="1" tint="4.9989318521683403E-2"/>
      </bottom>
      <diagonal/>
    </border>
    <border>
      <left style="thin">
        <color theme="1" tint="4.9989318521683403E-2"/>
      </left>
      <right/>
      <top style="thin">
        <color theme="1" tint="4.9989318521683403E-2"/>
      </top>
      <bottom style="medium">
        <color theme="1" tint="4.9989318521683403E-2"/>
      </bottom>
      <diagonal/>
    </border>
    <border>
      <left style="medium">
        <color theme="1" tint="4.9989318521683403E-2"/>
      </left>
      <right/>
      <top style="medium">
        <color theme="1" tint="4.9989318521683403E-2"/>
      </top>
      <bottom/>
      <diagonal/>
    </border>
    <border>
      <left/>
      <right/>
      <top style="medium">
        <color theme="1" tint="4.9989318521683403E-2"/>
      </top>
      <bottom/>
      <diagonal/>
    </border>
    <border>
      <left/>
      <right style="medium">
        <color theme="1" tint="4.9989318521683403E-2"/>
      </right>
      <top style="medium">
        <color theme="1" tint="4.9989318521683403E-2"/>
      </top>
      <bottom/>
      <diagonal/>
    </border>
    <border>
      <left style="medium">
        <color theme="1" tint="4.9989318521683403E-2"/>
      </left>
      <right/>
      <top style="medium">
        <color theme="1" tint="4.9989318521683403E-2"/>
      </top>
      <bottom style="thin">
        <color indexed="64"/>
      </bottom>
      <diagonal/>
    </border>
    <border>
      <left style="medium">
        <color theme="1" tint="4.9989318521683403E-2"/>
      </left>
      <right/>
      <top/>
      <bottom/>
      <diagonal/>
    </border>
    <border>
      <left style="medium">
        <color theme="1" tint="4.9989318521683403E-2"/>
      </left>
      <right/>
      <top style="thin">
        <color indexed="64"/>
      </top>
      <bottom style="thin">
        <color indexed="64"/>
      </bottom>
      <diagonal/>
    </border>
    <border>
      <left style="medium">
        <color theme="1" tint="4.9989318521683403E-2"/>
      </left>
      <right/>
      <top style="thin">
        <color indexed="64"/>
      </top>
      <bottom style="medium">
        <color theme="1" tint="4.9989318521683403E-2"/>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theme="1" tint="4.9989318521683403E-2"/>
      </left>
      <right style="thin">
        <color theme="1" tint="4.9989318521683403E-2"/>
      </right>
      <top style="medium">
        <color theme="1" tint="4.9989318521683403E-2"/>
      </top>
      <bottom style="thin">
        <color theme="1" tint="4.9989318521683403E-2"/>
      </bottom>
      <diagonal/>
    </border>
    <border>
      <left style="thin">
        <color theme="1" tint="4.9989318521683403E-2"/>
      </left>
      <right style="medium">
        <color theme="1" tint="4.9989318521683403E-2"/>
      </right>
      <top style="medium">
        <color theme="1" tint="4.9989318521683403E-2"/>
      </top>
      <bottom style="thin">
        <color theme="1" tint="4.9989318521683403E-2"/>
      </bottom>
      <diagonal/>
    </border>
    <border>
      <left style="thin">
        <color theme="1" tint="4.9989318521683403E-2"/>
      </left>
      <right style="thin">
        <color theme="1" tint="4.9989318521683403E-2"/>
      </right>
      <top style="thin">
        <color theme="1" tint="4.9989318521683403E-2"/>
      </top>
      <bottom style="medium">
        <color theme="1" tint="4.9989318521683403E-2"/>
      </bottom>
      <diagonal/>
    </border>
    <border>
      <left style="thin">
        <color theme="1" tint="4.9989318521683403E-2"/>
      </left>
      <right style="medium">
        <color theme="1" tint="4.9989318521683403E-2"/>
      </right>
      <top style="thin">
        <color theme="1" tint="4.9989318521683403E-2"/>
      </top>
      <bottom style="medium">
        <color theme="1" tint="4.9989318521683403E-2"/>
      </bottom>
      <diagonal/>
    </border>
  </borders>
  <cellStyleXfs count="2">
    <xf numFmtId="0" fontId="0" fillId="0" borderId="0"/>
    <xf numFmtId="0" fontId="25" fillId="0" borderId="0" applyNumberFormat="0" applyFill="0" applyBorder="0" applyAlignment="0" applyProtection="0"/>
  </cellStyleXfs>
  <cellXfs count="194">
    <xf numFmtId="0" fontId="0" fillId="0" borderId="0" xfId="0"/>
    <xf numFmtId="0" fontId="1" fillId="0" borderId="0" xfId="0" applyFont="1"/>
    <xf numFmtId="0" fontId="13" fillId="0" borderId="0" xfId="0" applyFont="1"/>
    <xf numFmtId="0" fontId="0" fillId="4" borderId="0" xfId="0" applyFill="1" applyBorder="1"/>
    <xf numFmtId="0" fontId="0" fillId="4" borderId="12" xfId="0" applyFill="1" applyBorder="1"/>
    <xf numFmtId="0" fontId="0" fillId="4" borderId="13" xfId="0" applyFill="1" applyBorder="1"/>
    <xf numFmtId="0" fontId="12"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6" xfId="0" applyFont="1" applyBorder="1"/>
    <xf numFmtId="0" fontId="1" fillId="0" borderId="7" xfId="0" applyFont="1" applyBorder="1"/>
    <xf numFmtId="0" fontId="1" fillId="0" borderId="8" xfId="0" applyFont="1" applyBorder="1"/>
    <xf numFmtId="164" fontId="2" fillId="3" borderId="17" xfId="0" applyNumberFormat="1" applyFont="1" applyFill="1" applyBorder="1" applyAlignment="1" applyProtection="1">
      <alignment vertical="center"/>
      <protection locked="0"/>
    </xf>
    <xf numFmtId="164" fontId="2" fillId="3" borderId="28" xfId="0" applyNumberFormat="1" applyFont="1" applyFill="1" applyBorder="1" applyAlignment="1" applyProtection="1">
      <alignment vertical="center"/>
      <protection locked="0"/>
    </xf>
    <xf numFmtId="164" fontId="4" fillId="2" borderId="17" xfId="0" applyNumberFormat="1" applyFont="1" applyFill="1" applyBorder="1" applyAlignment="1" applyProtection="1">
      <alignment vertical="center"/>
    </xf>
    <xf numFmtId="0" fontId="20" fillId="0" borderId="0" xfId="0" applyFont="1" applyProtection="1"/>
    <xf numFmtId="0" fontId="2" fillId="0" borderId="0" xfId="0" applyFont="1" applyAlignment="1" applyProtection="1">
      <alignment wrapText="1"/>
    </xf>
    <xf numFmtId="0" fontId="2" fillId="0" borderId="0" xfId="0" applyFont="1" applyProtection="1"/>
    <xf numFmtId="0" fontId="2" fillId="0" borderId="0" xfId="0" applyFont="1" applyAlignment="1" applyProtection="1">
      <alignment horizontal="center" vertical="center"/>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3" fillId="0" borderId="0" xfId="0" applyFont="1" applyAlignment="1" applyProtection="1">
      <alignment horizontal="left" wrapText="1"/>
    </xf>
    <xf numFmtId="0" fontId="11" fillId="0" borderId="0" xfId="0" applyFont="1" applyAlignment="1" applyProtection="1">
      <alignment vertical="top" wrapText="1"/>
    </xf>
    <xf numFmtId="0" fontId="2" fillId="0" borderId="0" xfId="0" applyFont="1" applyAlignment="1" applyProtection="1">
      <alignment horizontal="left" wrapText="1"/>
    </xf>
    <xf numFmtId="0" fontId="3" fillId="0" borderId="0" xfId="0" applyFont="1" applyAlignment="1" applyProtection="1"/>
    <xf numFmtId="0" fontId="2" fillId="0" borderId="0" xfId="0" applyFont="1" applyBorder="1" applyProtection="1"/>
    <xf numFmtId="0" fontId="2" fillId="0" borderId="0" xfId="0" applyFont="1" applyAlignment="1" applyProtection="1">
      <alignment vertical="center"/>
    </xf>
    <xf numFmtId="0" fontId="2" fillId="0" borderId="0" xfId="0" applyFont="1" applyBorder="1" applyAlignment="1" applyProtection="1">
      <alignment vertical="center"/>
    </xf>
    <xf numFmtId="164" fontId="2" fillId="0" borderId="0" xfId="0" applyNumberFormat="1" applyFont="1" applyBorder="1" applyAlignment="1" applyProtection="1">
      <alignment vertical="center"/>
    </xf>
    <xf numFmtId="164" fontId="3" fillId="0" borderId="0" xfId="0" applyNumberFormat="1" applyFont="1" applyBorder="1" applyAlignment="1" applyProtection="1">
      <alignment vertical="center"/>
    </xf>
    <xf numFmtId="164" fontId="2" fillId="0" borderId="0" xfId="0" applyNumberFormat="1" applyFont="1" applyFill="1" applyBorder="1" applyAlignment="1" applyProtection="1">
      <alignment vertical="center"/>
    </xf>
    <xf numFmtId="0" fontId="3" fillId="0" borderId="0" xfId="0" applyFont="1" applyAlignment="1" applyProtection="1">
      <alignment horizontal="right" vertical="center" wrapText="1"/>
    </xf>
    <xf numFmtId="0" fontId="0" fillId="4" borderId="0" xfId="0" applyFill="1" applyBorder="1" applyAlignment="1">
      <alignment vertical="top" wrapText="1"/>
    </xf>
    <xf numFmtId="0" fontId="0" fillId="4" borderId="13" xfId="0" applyFill="1" applyBorder="1" applyAlignment="1">
      <alignment vertical="top" wrapText="1"/>
    </xf>
    <xf numFmtId="49" fontId="0" fillId="0" borderId="0" xfId="0" applyNumberFormat="1"/>
    <xf numFmtId="14" fontId="0" fillId="0" borderId="0" xfId="0" applyNumberFormat="1" applyAlignment="1">
      <alignment horizontal="left"/>
    </xf>
    <xf numFmtId="0" fontId="0" fillId="0" borderId="0" xfId="0" applyAlignment="1">
      <alignment vertical="top"/>
    </xf>
    <xf numFmtId="0" fontId="28" fillId="0" borderId="0" xfId="0" applyFont="1"/>
    <xf numFmtId="0" fontId="29" fillId="0" borderId="0" xfId="0" applyFont="1"/>
    <xf numFmtId="0" fontId="28" fillId="0" borderId="0" xfId="0" quotePrefix="1" applyFont="1"/>
    <xf numFmtId="0" fontId="29" fillId="0" borderId="17" xfId="0" applyFont="1" applyBorder="1"/>
    <xf numFmtId="0" fontId="28" fillId="0" borderId="17" xfId="0" applyFont="1" applyBorder="1"/>
    <xf numFmtId="14" fontId="28" fillId="0" borderId="17" xfId="0" applyNumberFormat="1" applyFont="1" applyBorder="1"/>
    <xf numFmtId="0" fontId="28" fillId="0" borderId="17" xfId="0" quotePrefix="1" applyFont="1" applyBorder="1"/>
    <xf numFmtId="0" fontId="28" fillId="0" borderId="17" xfId="0" applyFont="1" applyBorder="1" applyAlignment="1">
      <alignment vertical="top"/>
    </xf>
    <xf numFmtId="14" fontId="28" fillId="0" borderId="17" xfId="0" applyNumberFormat="1" applyFont="1" applyBorder="1" applyAlignment="1">
      <alignment vertical="top"/>
    </xf>
    <xf numFmtId="0" fontId="28" fillId="0" borderId="17" xfId="0" quotePrefix="1" applyFont="1" applyBorder="1" applyAlignment="1">
      <alignment vertical="top"/>
    </xf>
    <xf numFmtId="0" fontId="28" fillId="0" borderId="0" xfId="0" applyFont="1" applyAlignment="1">
      <alignment vertical="top"/>
    </xf>
    <xf numFmtId="0" fontId="0" fillId="0" borderId="0" xfId="0" applyBorder="1"/>
    <xf numFmtId="166" fontId="0" fillId="0" borderId="0" xfId="0" applyNumberFormat="1" applyBorder="1" applyAlignment="1" applyProtection="1">
      <alignment horizontal="left"/>
    </xf>
    <xf numFmtId="167" fontId="0" fillId="0" borderId="0" xfId="0" applyNumberFormat="1" applyBorder="1" applyAlignment="1" applyProtection="1">
      <alignment horizontal="left"/>
    </xf>
    <xf numFmtId="0" fontId="9" fillId="0" borderId="30"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22" fillId="0" borderId="31"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0" borderId="33" xfId="0" applyFont="1" applyFill="1" applyBorder="1" applyAlignment="1" applyProtection="1">
      <alignment vertical="center" wrapText="1"/>
    </xf>
    <xf numFmtId="0" fontId="6" fillId="0" borderId="34" xfId="0" applyFont="1" applyFill="1" applyBorder="1" applyAlignment="1" applyProtection="1">
      <alignment horizontal="left" wrapText="1"/>
    </xf>
    <xf numFmtId="0" fontId="6" fillId="0" borderId="34" xfId="0" applyFont="1" applyFill="1" applyBorder="1" applyAlignment="1" applyProtection="1">
      <alignment horizontal="left" vertical="center" wrapText="1"/>
    </xf>
    <xf numFmtId="0" fontId="6" fillId="0" borderId="34" xfId="0" applyFont="1" applyFill="1" applyBorder="1" applyAlignment="1" applyProtection="1">
      <alignment vertical="center" wrapText="1"/>
    </xf>
    <xf numFmtId="0" fontId="8" fillId="0" borderId="34" xfId="0" applyFont="1" applyFill="1" applyBorder="1" applyAlignment="1" applyProtection="1">
      <alignment horizontal="left" vertical="center" wrapText="1"/>
    </xf>
    <xf numFmtId="0" fontId="9" fillId="0" borderId="34" xfId="0" applyFont="1" applyFill="1" applyBorder="1" applyAlignment="1" applyProtection="1">
      <alignment horizontal="left" vertical="center" wrapText="1"/>
    </xf>
    <xf numFmtId="0" fontId="9" fillId="0" borderId="34" xfId="0" applyFont="1" applyFill="1" applyBorder="1" applyAlignment="1" applyProtection="1">
      <alignment vertical="center" wrapText="1"/>
    </xf>
    <xf numFmtId="0" fontId="9" fillId="0" borderId="35" xfId="0" applyFont="1" applyFill="1" applyBorder="1" applyAlignment="1" applyProtection="1">
      <alignment horizontal="left" vertical="center" wrapText="1"/>
    </xf>
    <xf numFmtId="0" fontId="28" fillId="0" borderId="0" xfId="0" applyFont="1" applyAlignment="1">
      <alignment horizontal="left" vertical="top"/>
    </xf>
    <xf numFmtId="0" fontId="28" fillId="0" borderId="17" xfId="0" quotePrefix="1" applyFont="1" applyBorder="1" applyAlignment="1">
      <alignment vertical="top" wrapText="1"/>
    </xf>
    <xf numFmtId="165" fontId="15" fillId="0" borderId="39" xfId="0" applyNumberFormat="1" applyFont="1" applyFill="1" applyBorder="1" applyAlignment="1" applyProtection="1">
      <alignment horizontal="center" vertical="center" wrapText="1"/>
    </xf>
    <xf numFmtId="0" fontId="15" fillId="0" borderId="40" xfId="0" applyFont="1" applyBorder="1" applyAlignment="1" applyProtection="1">
      <alignment wrapText="1"/>
    </xf>
    <xf numFmtId="164" fontId="15" fillId="0" borderId="41" xfId="0" applyNumberFormat="1" applyFont="1" applyFill="1" applyBorder="1" applyAlignment="1" applyProtection="1">
      <alignment vertical="center" wrapText="1"/>
    </xf>
    <xf numFmtId="0" fontId="15" fillId="0" borderId="40" xfId="0" applyFont="1" applyBorder="1" applyAlignment="1" applyProtection="1">
      <alignment vertical="center" wrapText="1"/>
    </xf>
    <xf numFmtId="164" fontId="11" fillId="0" borderId="41" xfId="0" applyNumberFormat="1" applyFont="1" applyFill="1" applyBorder="1" applyAlignment="1" applyProtection="1">
      <alignment vertical="center"/>
    </xf>
    <xf numFmtId="164" fontId="16" fillId="0" borderId="40" xfId="0" applyNumberFormat="1" applyFont="1" applyBorder="1" applyAlignment="1" applyProtection="1">
      <alignment vertical="center" wrapText="1"/>
    </xf>
    <xf numFmtId="164" fontId="17" fillId="2" borderId="41" xfId="0" applyNumberFormat="1" applyFont="1" applyFill="1" applyBorder="1" applyAlignment="1" applyProtection="1">
      <alignment vertical="center"/>
    </xf>
    <xf numFmtId="164" fontId="15" fillId="0" borderId="40" xfId="0" applyNumberFormat="1" applyFont="1" applyBorder="1" applyAlignment="1" applyProtection="1">
      <alignment vertical="center" wrapText="1"/>
    </xf>
    <xf numFmtId="164" fontId="15" fillId="0" borderId="40" xfId="0" applyNumberFormat="1" applyFont="1" applyFill="1" applyBorder="1" applyAlignment="1" applyProtection="1">
      <alignment vertical="center" wrapText="1"/>
    </xf>
    <xf numFmtId="164" fontId="18" fillId="2" borderId="42" xfId="0" applyNumberFormat="1" applyFont="1" applyFill="1" applyBorder="1" applyAlignment="1" applyProtection="1">
      <alignment vertical="center"/>
    </xf>
    <xf numFmtId="165" fontId="2" fillId="3" borderId="23" xfId="0" applyNumberFormat="1" applyFont="1" applyFill="1" applyBorder="1" applyAlignment="1" applyProtection="1">
      <alignment horizontal="center" vertical="center"/>
      <protection locked="0"/>
    </xf>
    <xf numFmtId="165" fontId="2" fillId="3" borderId="43" xfId="0" applyNumberFormat="1" applyFont="1" applyFill="1" applyBorder="1" applyAlignment="1" applyProtection="1">
      <alignment horizontal="center" vertical="center"/>
      <protection locked="0"/>
    </xf>
    <xf numFmtId="165" fontId="2" fillId="3" borderId="44" xfId="0" applyNumberFormat="1" applyFont="1" applyFill="1" applyBorder="1" applyAlignment="1" applyProtection="1">
      <alignment horizontal="center" vertical="center"/>
      <protection locked="0"/>
    </xf>
    <xf numFmtId="0" fontId="2" fillId="0" borderId="4" xfId="0" applyFont="1" applyBorder="1" applyProtection="1"/>
    <xf numFmtId="0" fontId="2" fillId="0" borderId="5" xfId="0" applyFont="1" applyBorder="1" applyProtection="1"/>
    <xf numFmtId="164" fontId="2" fillId="3" borderId="18" xfId="0" applyNumberFormat="1" applyFont="1" applyFill="1" applyBorder="1" applyAlignment="1" applyProtection="1">
      <alignment vertical="center"/>
      <protection locked="0"/>
    </xf>
    <xf numFmtId="164" fontId="2" fillId="3" borderId="45" xfId="0" applyNumberFormat="1" applyFont="1" applyFill="1" applyBorder="1" applyAlignment="1" applyProtection="1">
      <alignment vertical="center"/>
      <protection locked="0"/>
    </xf>
    <xf numFmtId="0" fontId="2" fillId="0" borderId="4" xfId="0" applyFont="1" applyBorder="1" applyAlignment="1" applyProtection="1">
      <alignment vertical="center"/>
    </xf>
    <xf numFmtId="0" fontId="2" fillId="0" borderId="5" xfId="0" applyFont="1" applyBorder="1" applyAlignment="1" applyProtection="1">
      <alignment vertical="center"/>
    </xf>
    <xf numFmtId="164" fontId="3" fillId="0" borderId="4" xfId="0" applyNumberFormat="1" applyFont="1" applyBorder="1" applyAlignment="1" applyProtection="1">
      <alignment vertical="center"/>
    </xf>
    <xf numFmtId="164" fontId="3" fillId="0" borderId="5" xfId="0" applyNumberFormat="1" applyFont="1" applyBorder="1" applyAlignment="1" applyProtection="1">
      <alignment vertical="center"/>
    </xf>
    <xf numFmtId="164" fontId="4" fillId="2" borderId="18" xfId="0" applyNumberFormat="1" applyFont="1" applyFill="1" applyBorder="1" applyAlignment="1" applyProtection="1">
      <alignment vertical="center"/>
    </xf>
    <xf numFmtId="164" fontId="2" fillId="0" borderId="4" xfId="0" applyNumberFormat="1" applyFont="1" applyBorder="1" applyAlignment="1" applyProtection="1">
      <alignment vertical="center"/>
    </xf>
    <xf numFmtId="164" fontId="2" fillId="0" borderId="5" xfId="0" applyNumberFormat="1" applyFont="1" applyFill="1" applyBorder="1" applyAlignment="1" applyProtection="1">
      <alignment vertical="center"/>
    </xf>
    <xf numFmtId="164" fontId="2" fillId="3" borderId="19" xfId="0" applyNumberFormat="1" applyFont="1" applyFill="1" applyBorder="1" applyAlignment="1" applyProtection="1">
      <alignment vertical="center"/>
      <protection locked="0"/>
    </xf>
    <xf numFmtId="164" fontId="2" fillId="0" borderId="5" xfId="0" applyNumberFormat="1" applyFont="1" applyBorder="1" applyAlignment="1" applyProtection="1">
      <alignment vertical="center"/>
    </xf>
    <xf numFmtId="164" fontId="2" fillId="0" borderId="4" xfId="0" applyNumberFormat="1" applyFont="1" applyFill="1" applyBorder="1" applyAlignment="1" applyProtection="1">
      <alignment vertical="center"/>
    </xf>
    <xf numFmtId="164" fontId="5" fillId="2" borderId="20" xfId="0" applyNumberFormat="1" applyFont="1" applyFill="1" applyBorder="1" applyAlignment="1" applyProtection="1">
      <alignment vertical="center"/>
    </xf>
    <xf numFmtId="164" fontId="5" fillId="2" borderId="21" xfId="0" applyNumberFormat="1" applyFont="1" applyFill="1" applyBorder="1" applyAlignment="1" applyProtection="1">
      <alignment vertical="center"/>
    </xf>
    <xf numFmtId="0" fontId="29" fillId="0" borderId="23" xfId="0" applyFont="1" applyBorder="1"/>
    <xf numFmtId="0" fontId="28" fillId="0" borderId="24" xfId="0" applyFont="1" applyBorder="1"/>
    <xf numFmtId="0" fontId="28" fillId="0" borderId="25" xfId="0" applyFont="1" applyBorder="1"/>
    <xf numFmtId="0" fontId="28" fillId="0" borderId="18" xfId="0" quotePrefix="1" applyFont="1" applyBorder="1"/>
    <xf numFmtId="0" fontId="28" fillId="0" borderId="19" xfId="0" applyFont="1" applyBorder="1"/>
    <xf numFmtId="0" fontId="28" fillId="0" borderId="20" xfId="0" quotePrefix="1" applyFont="1" applyBorder="1"/>
    <xf numFmtId="0" fontId="28" fillId="0" borderId="21" xfId="0" applyFont="1" applyBorder="1"/>
    <xf numFmtId="0" fontId="28" fillId="0" borderId="22" xfId="0" applyFont="1" applyBorder="1"/>
    <xf numFmtId="0" fontId="28" fillId="0" borderId="20" xfId="0" applyFont="1" applyBorder="1"/>
    <xf numFmtId="0" fontId="28" fillId="0" borderId="23" xfId="0" applyFont="1" applyBorder="1"/>
    <xf numFmtId="166" fontId="28" fillId="0" borderId="24" xfId="0" applyNumberFormat="1" applyFont="1" applyBorder="1" applyAlignment="1" applyProtection="1">
      <alignment horizontal="right"/>
    </xf>
    <xf numFmtId="14" fontId="28" fillId="0" borderId="21" xfId="0" applyNumberFormat="1" applyFont="1" applyBorder="1"/>
    <xf numFmtId="0" fontId="29" fillId="0" borderId="24" xfId="0" applyFont="1" applyBorder="1"/>
    <xf numFmtId="0" fontId="28" fillId="0" borderId="18" xfId="0" quotePrefix="1" applyFont="1" applyBorder="1" applyAlignment="1">
      <alignment vertical="top"/>
    </xf>
    <xf numFmtId="0" fontId="28" fillId="0" borderId="19" xfId="0" applyFont="1" applyBorder="1" applyAlignment="1">
      <alignment vertical="top"/>
    </xf>
    <xf numFmtId="0" fontId="28" fillId="0" borderId="20" xfId="0" quotePrefix="1" applyFont="1" applyBorder="1" applyAlignment="1">
      <alignment vertical="top"/>
    </xf>
    <xf numFmtId="0" fontId="28" fillId="0" borderId="21" xfId="0" quotePrefix="1" applyFont="1" applyBorder="1" applyAlignment="1">
      <alignment vertical="top"/>
    </xf>
    <xf numFmtId="0" fontId="28" fillId="0" borderId="21" xfId="0" applyFont="1" applyBorder="1" applyAlignment="1">
      <alignment vertical="top"/>
    </xf>
    <xf numFmtId="0" fontId="28" fillId="0" borderId="22" xfId="0" applyFont="1" applyBorder="1" applyAlignment="1">
      <alignment vertical="top"/>
    </xf>
    <xf numFmtId="0" fontId="29" fillId="0" borderId="30" xfId="0" applyFont="1" applyBorder="1"/>
    <xf numFmtId="0" fontId="28" fillId="0" borderId="46" xfId="0" quotePrefix="1" applyFont="1" applyBorder="1" applyAlignment="1">
      <alignment horizontal="center" vertical="center"/>
    </xf>
    <xf numFmtId="0" fontId="28" fillId="0" borderId="47" xfId="0" quotePrefix="1" applyFont="1" applyBorder="1" applyAlignment="1">
      <alignment horizontal="center" vertical="center"/>
    </xf>
    <xf numFmtId="0" fontId="0" fillId="0" borderId="0" xfId="0" applyFont="1"/>
    <xf numFmtId="0" fontId="28" fillId="0" borderId="32" xfId="0" quotePrefix="1" applyFont="1" applyBorder="1" applyAlignment="1">
      <alignment horizontal="left" vertical="center"/>
    </xf>
    <xf numFmtId="0" fontId="28" fillId="0" borderId="48" xfId="0" quotePrefix="1" applyFont="1" applyBorder="1" applyAlignment="1">
      <alignment horizontal="center" vertical="center"/>
    </xf>
    <xf numFmtId="0" fontId="28" fillId="0" borderId="49" xfId="0" quotePrefix="1" applyFont="1" applyBorder="1" applyAlignment="1">
      <alignment horizontal="center" vertical="center"/>
    </xf>
    <xf numFmtId="164" fontId="4" fillId="2" borderId="28" xfId="0" applyNumberFormat="1" applyFont="1" applyFill="1" applyBorder="1" applyAlignment="1" applyProtection="1">
      <alignment horizontal="right" vertical="center"/>
      <protection hidden="1"/>
    </xf>
    <xf numFmtId="0" fontId="0" fillId="0" borderId="17" xfId="0" applyBorder="1"/>
    <xf numFmtId="0" fontId="0" fillId="4" borderId="9" xfId="0" applyFill="1" applyBorder="1" applyAlignment="1">
      <alignment horizontal="left" vertical="top" wrapText="1"/>
    </xf>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0" fillId="4" borderId="12" xfId="0" applyFill="1" applyBorder="1" applyAlignment="1">
      <alignment horizontal="left" vertical="top" wrapText="1"/>
    </xf>
    <xf numFmtId="0" fontId="0" fillId="4" borderId="0" xfId="0" applyFill="1" applyBorder="1" applyAlignment="1">
      <alignment horizontal="left" vertical="top" wrapText="1"/>
    </xf>
    <xf numFmtId="0" fontId="0" fillId="4" borderId="13" xfId="0" applyFill="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0" fontId="0" fillId="4" borderId="16" xfId="0" applyFill="1" applyBorder="1" applyAlignment="1">
      <alignment horizontal="left" vertical="top" wrapText="1"/>
    </xf>
    <xf numFmtId="0" fontId="25" fillId="4" borderId="12" xfId="1" applyFill="1" applyBorder="1" applyAlignment="1">
      <alignment horizontal="left" vertical="top" wrapText="1"/>
    </xf>
    <xf numFmtId="0" fontId="25" fillId="4" borderId="0" xfId="1" applyFill="1" applyBorder="1" applyAlignment="1">
      <alignment horizontal="left" vertical="top" wrapText="1"/>
    </xf>
    <xf numFmtId="0" fontId="19" fillId="0" borderId="1" xfId="0" applyFont="1" applyBorder="1" applyAlignment="1" applyProtection="1">
      <alignment horizontal="left" vertical="top" wrapText="1"/>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5" xfId="0" applyFont="1" applyBorder="1" applyAlignment="1" applyProtection="1">
      <alignment horizontal="left" vertical="top" wrapText="1"/>
    </xf>
    <xf numFmtId="0" fontId="19" fillId="0" borderId="6" xfId="0" applyFont="1" applyBorder="1" applyAlignment="1" applyProtection="1">
      <alignment horizontal="left" vertical="top" wrapText="1"/>
    </xf>
    <xf numFmtId="0" fontId="19" fillId="0" borderId="7" xfId="0" applyFont="1" applyBorder="1" applyAlignment="1" applyProtection="1">
      <alignment horizontal="left" vertical="top" wrapText="1"/>
    </xf>
    <xf numFmtId="0" fontId="19" fillId="0" borderId="8" xfId="0" applyFont="1" applyBorder="1" applyAlignment="1" applyProtection="1">
      <alignment horizontal="left" vertical="top" wrapText="1"/>
    </xf>
    <xf numFmtId="166" fontId="0" fillId="0" borderId="0" xfId="0" applyNumberFormat="1" applyBorder="1" applyAlignment="1" applyProtection="1">
      <alignment horizontal="left"/>
    </xf>
    <xf numFmtId="167" fontId="0" fillId="0" borderId="0" xfId="0" applyNumberFormat="1" applyBorder="1" applyAlignment="1" applyProtection="1">
      <alignment horizontal="left"/>
    </xf>
    <xf numFmtId="0" fontId="26"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1" fillId="0" borderId="26" xfId="0" applyFont="1" applyBorder="1" applyAlignment="1" applyProtection="1">
      <alignment horizontal="center" vertical="center" wrapText="1"/>
    </xf>
    <xf numFmtId="0" fontId="21" fillId="0" borderId="29" xfId="0" applyFont="1" applyBorder="1" applyAlignment="1" applyProtection="1">
      <alignment horizontal="center" vertical="center" wrapText="1"/>
    </xf>
    <xf numFmtId="0" fontId="21" fillId="0" borderId="27" xfId="0" applyFont="1" applyBorder="1" applyAlignment="1" applyProtection="1">
      <alignment horizontal="center" vertical="center" wrapText="1"/>
    </xf>
    <xf numFmtId="0" fontId="2" fillId="3" borderId="21" xfId="0" applyFont="1" applyFill="1" applyBorder="1" applyAlignment="1" applyProtection="1">
      <alignment horizontal="left" vertical="top"/>
      <protection locked="0"/>
    </xf>
    <xf numFmtId="0" fontId="2" fillId="3" borderId="22" xfId="0" applyFont="1" applyFill="1" applyBorder="1" applyAlignment="1" applyProtection="1">
      <alignment horizontal="left" vertical="top"/>
      <protection locked="0"/>
    </xf>
    <xf numFmtId="0" fontId="2" fillId="0" borderId="0" xfId="0" applyFont="1" applyAlignment="1" applyProtection="1">
      <alignment horizontal="left" vertical="top"/>
    </xf>
    <xf numFmtId="0" fontId="5" fillId="2" borderId="36" xfId="0" applyFont="1" applyFill="1" applyBorder="1" applyAlignment="1" applyProtection="1">
      <alignment horizontal="center" vertical="center"/>
    </xf>
    <xf numFmtId="0" fontId="5" fillId="2" borderId="37" xfId="0" applyFont="1" applyFill="1" applyBorder="1" applyAlignment="1" applyProtection="1">
      <alignment horizontal="center" vertical="center"/>
    </xf>
    <xf numFmtId="0" fontId="5" fillId="2" borderId="38" xfId="0" applyFont="1" applyFill="1" applyBorder="1" applyAlignment="1" applyProtection="1">
      <alignment horizontal="center" vertical="center"/>
    </xf>
    <xf numFmtId="0" fontId="3" fillId="0" borderId="7" xfId="0" applyFont="1" applyBorder="1" applyAlignment="1" applyProtection="1">
      <alignment horizontal="left"/>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24" xfId="0" applyFont="1" applyFill="1" applyBorder="1" applyAlignment="1" applyProtection="1">
      <alignment horizontal="left" vertical="top"/>
      <protection locked="0"/>
    </xf>
    <xf numFmtId="0" fontId="2" fillId="3" borderId="25" xfId="0" applyFont="1" applyFill="1" applyBorder="1" applyAlignment="1" applyProtection="1">
      <alignment horizontal="left" vertical="top"/>
      <protection locked="0"/>
    </xf>
    <xf numFmtId="0" fontId="2" fillId="3" borderId="17" xfId="0" applyFont="1" applyFill="1" applyBorder="1" applyAlignment="1" applyProtection="1">
      <alignment horizontal="left" vertical="top"/>
      <protection locked="0"/>
    </xf>
    <xf numFmtId="0" fontId="2" fillId="3" borderId="19" xfId="0" applyFont="1" applyFill="1" applyBorder="1" applyAlignment="1" applyProtection="1">
      <alignment horizontal="left" vertical="top"/>
      <protection locked="0"/>
    </xf>
    <xf numFmtId="0" fontId="3" fillId="0" borderId="0" xfId="0" applyFont="1" applyAlignment="1" applyProtection="1">
      <alignment horizontal="center"/>
    </xf>
    <xf numFmtId="0" fontId="3" fillId="0" borderId="23" xfId="0" applyFont="1" applyBorder="1" applyAlignment="1" applyProtection="1">
      <alignment horizontal="left"/>
    </xf>
    <xf numFmtId="0" fontId="3" fillId="0" borderId="24" xfId="0" applyFont="1" applyBorder="1" applyAlignment="1" applyProtection="1">
      <alignment horizontal="left"/>
    </xf>
    <xf numFmtId="0" fontId="3" fillId="0" borderId="18" xfId="0" applyFont="1" applyBorder="1" applyAlignment="1" applyProtection="1">
      <alignment horizontal="left"/>
    </xf>
    <xf numFmtId="0" fontId="3" fillId="0" borderId="17" xfId="0" applyFont="1" applyBorder="1" applyAlignment="1" applyProtection="1">
      <alignment horizontal="left"/>
    </xf>
    <xf numFmtId="0" fontId="3" fillId="0" borderId="20" xfId="0" applyFont="1" applyBorder="1" applyAlignment="1" applyProtection="1">
      <alignment horizontal="left"/>
    </xf>
    <xf numFmtId="0" fontId="3" fillId="0" borderId="21" xfId="0" applyFont="1" applyBorder="1" applyAlignment="1" applyProtection="1">
      <alignment horizontal="left"/>
    </xf>
  </cellXfs>
  <cellStyles count="2">
    <cellStyle name="Link" xfId="1" builtinId="8"/>
    <cellStyle name="Standard"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420688</xdr:colOff>
      <xdr:row>0</xdr:row>
      <xdr:rowOff>119062</xdr:rowOff>
    </xdr:from>
    <xdr:to>
      <xdr:col>13</xdr:col>
      <xdr:colOff>636588</xdr:colOff>
      <xdr:row>4</xdr:row>
      <xdr:rowOff>231408</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10100" t="19703" r="9875" b="19577"/>
        <a:stretch/>
      </xdr:blipFill>
      <xdr:spPr>
        <a:xfrm>
          <a:off x="8770938" y="119062"/>
          <a:ext cx="1819275" cy="842596"/>
        </a:xfrm>
        <a:prstGeom prst="rect">
          <a:avLst/>
        </a:prstGeom>
      </xdr:spPr>
    </xdr:pic>
    <xdr:clientData/>
  </xdr:twoCellAnchor>
  <xdr:twoCellAnchor editAs="oneCell">
    <xdr:from>
      <xdr:col>13</xdr:col>
      <xdr:colOff>690563</xdr:colOff>
      <xdr:row>0</xdr:row>
      <xdr:rowOff>87313</xdr:rowOff>
    </xdr:from>
    <xdr:to>
      <xdr:col>17</xdr:col>
      <xdr:colOff>758156</xdr:colOff>
      <xdr:row>4</xdr:row>
      <xdr:rowOff>200843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0629693" y="87313"/>
          <a:ext cx="3270202" cy="8424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409575</xdr:colOff>
      <xdr:row>3</xdr:row>
      <xdr:rowOff>130175</xdr:rowOff>
    </xdr:from>
    <xdr:to>
      <xdr:col>13</xdr:col>
      <xdr:colOff>429729</xdr:colOff>
      <xdr:row>8</xdr:row>
      <xdr:rowOff>28416</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1"/>
        <a:srcRect l="10100" t="19703" r="9875" b="19577"/>
        <a:stretch/>
      </xdr:blipFill>
      <xdr:spPr>
        <a:xfrm>
          <a:off x="11477625" y="768350"/>
          <a:ext cx="1753704" cy="841216"/>
        </a:xfrm>
        <a:prstGeom prst="rect">
          <a:avLst/>
        </a:prstGeom>
      </xdr:spPr>
    </xdr:pic>
    <xdr:clientData/>
  </xdr:twoCellAnchor>
  <xdr:twoCellAnchor editAs="oneCell">
    <xdr:from>
      <xdr:col>14</xdr:col>
      <xdr:colOff>0</xdr:colOff>
      <xdr:row>3</xdr:row>
      <xdr:rowOff>139700</xdr:rowOff>
    </xdr:from>
    <xdr:to>
      <xdr:col>18</xdr:col>
      <xdr:colOff>520652</xdr:colOff>
      <xdr:row>8</xdr:row>
      <xdr:rowOff>39125</xdr:rowOff>
    </xdr:to>
    <xdr:pic>
      <xdr:nvPicPr>
        <xdr:cNvPr id="9" name="Grafik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13950950" y="711200"/>
          <a:ext cx="3270202" cy="842400"/>
        </a:xfrm>
        <a:prstGeom prst="rect">
          <a:avLst/>
        </a:prstGeom>
        <a:ln>
          <a:noFill/>
        </a:ln>
      </xdr:spPr>
    </xdr:pic>
    <xdr:clientData/>
  </xdr:twoCellAnchor>
  <xdr:twoCellAnchor>
    <xdr:from>
      <xdr:col>10</xdr:col>
      <xdr:colOff>63500</xdr:colOff>
      <xdr:row>28</xdr:row>
      <xdr:rowOff>425450</xdr:rowOff>
    </xdr:from>
    <xdr:to>
      <xdr:col>10</xdr:col>
      <xdr:colOff>368300</xdr:colOff>
      <xdr:row>31</xdr:row>
      <xdr:rowOff>69850</xdr:rowOff>
    </xdr:to>
    <xdr:sp macro="" textlink="">
      <xdr:nvSpPr>
        <xdr:cNvPr id="3" name="Geschweifte Klammer rechts 2">
          <a:extLst>
            <a:ext uri="{FF2B5EF4-FFF2-40B4-BE49-F238E27FC236}">
              <a16:creationId xmlns:a16="http://schemas.microsoft.com/office/drawing/2014/main" id="{00000000-0008-0000-0100-000003000000}"/>
            </a:ext>
          </a:extLst>
        </xdr:cNvPr>
        <xdr:cNvSpPr/>
      </xdr:nvSpPr>
      <xdr:spPr>
        <a:xfrm>
          <a:off x="12115800" y="6261100"/>
          <a:ext cx="304800" cy="501650"/>
        </a:xfrm>
        <a:prstGeom prst="rightBrace">
          <a:avLst>
            <a:gd name="adj1" fmla="val 8333"/>
            <a:gd name="adj2" fmla="val 48092"/>
          </a:avLst>
        </a:prstGeom>
        <a:ln w="25400" cap="flat">
          <a:round/>
          <a:tailEnd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4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eberbrueckungshilfe@ib-sh.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7"/>
  <sheetViews>
    <sheetView tabSelected="1" zoomScaleNormal="100" workbookViewId="0"/>
  </sheetViews>
  <sheetFormatPr baseColWidth="10" defaultColWidth="11.42578125" defaultRowHeight="15" x14ac:dyDescent="0.25"/>
  <cols>
    <col min="1" max="1" width="4.7109375" customWidth="1"/>
    <col min="2" max="2" width="26.85546875" customWidth="1"/>
    <col min="19" max="19" width="4.7109375" customWidth="1"/>
  </cols>
  <sheetData>
    <row r="1" spans="2:18" x14ac:dyDescent="0.25">
      <c r="B1" s="50">
        <v>20</v>
      </c>
      <c r="C1" s="35"/>
    </row>
    <row r="2" spans="2:18" x14ac:dyDescent="0.25">
      <c r="B2" s="51">
        <v>45643</v>
      </c>
      <c r="C2" s="36"/>
    </row>
    <row r="3" spans="2:18" x14ac:dyDescent="0.25">
      <c r="B3" s="49"/>
    </row>
    <row r="5" spans="2:18" ht="21" x14ac:dyDescent="0.35">
      <c r="B5" s="2" t="s">
        <v>29</v>
      </c>
    </row>
    <row r="6" spans="2:18" ht="15.75" thickBot="1" x14ac:dyDescent="0.3"/>
    <row r="7" spans="2:18" ht="15" customHeight="1" x14ac:dyDescent="0.25">
      <c r="B7" s="124" t="s">
        <v>30</v>
      </c>
      <c r="C7" s="125"/>
      <c r="D7" s="125"/>
      <c r="E7" s="125"/>
      <c r="F7" s="125"/>
      <c r="G7" s="125"/>
      <c r="H7" s="125"/>
      <c r="I7" s="125"/>
      <c r="J7" s="125"/>
      <c r="K7" s="125"/>
      <c r="L7" s="125"/>
      <c r="M7" s="125"/>
      <c r="N7" s="125"/>
      <c r="O7" s="125"/>
      <c r="P7" s="125"/>
      <c r="Q7" s="125"/>
      <c r="R7" s="126"/>
    </row>
    <row r="8" spans="2:18" x14ac:dyDescent="0.25">
      <c r="B8" s="127"/>
      <c r="C8" s="128"/>
      <c r="D8" s="128"/>
      <c r="E8" s="128"/>
      <c r="F8" s="128"/>
      <c r="G8" s="128"/>
      <c r="H8" s="128"/>
      <c r="I8" s="128"/>
      <c r="J8" s="128"/>
      <c r="K8" s="128"/>
      <c r="L8" s="128"/>
      <c r="M8" s="128"/>
      <c r="N8" s="128"/>
      <c r="O8" s="128"/>
      <c r="P8" s="128"/>
      <c r="Q8" s="128"/>
      <c r="R8" s="129"/>
    </row>
    <row r="9" spans="2:18" x14ac:dyDescent="0.25">
      <c r="B9" s="127"/>
      <c r="C9" s="128"/>
      <c r="D9" s="128"/>
      <c r="E9" s="128"/>
      <c r="F9" s="128"/>
      <c r="G9" s="128"/>
      <c r="H9" s="128"/>
      <c r="I9" s="128"/>
      <c r="J9" s="128"/>
      <c r="K9" s="128"/>
      <c r="L9" s="128"/>
      <c r="M9" s="128"/>
      <c r="N9" s="128"/>
      <c r="O9" s="128"/>
      <c r="P9" s="128"/>
      <c r="Q9" s="128"/>
      <c r="R9" s="129"/>
    </row>
    <row r="10" spans="2:18" x14ac:dyDescent="0.25">
      <c r="B10" s="127"/>
      <c r="C10" s="128"/>
      <c r="D10" s="128"/>
      <c r="E10" s="128"/>
      <c r="F10" s="128"/>
      <c r="G10" s="128"/>
      <c r="H10" s="128"/>
      <c r="I10" s="128"/>
      <c r="J10" s="128"/>
      <c r="K10" s="128"/>
      <c r="L10" s="128"/>
      <c r="M10" s="128"/>
      <c r="N10" s="128"/>
      <c r="O10" s="128"/>
      <c r="P10" s="128"/>
      <c r="Q10" s="128"/>
      <c r="R10" s="129"/>
    </row>
    <row r="11" spans="2:18" x14ac:dyDescent="0.25">
      <c r="B11" s="4"/>
      <c r="C11" s="3"/>
      <c r="D11" s="3"/>
      <c r="E11" s="3"/>
      <c r="F11" s="3"/>
      <c r="G11" s="3"/>
      <c r="H11" s="3"/>
      <c r="I11" s="3"/>
      <c r="J11" s="3"/>
      <c r="K11" s="3"/>
      <c r="L11" s="3"/>
      <c r="M11" s="3"/>
      <c r="N11" s="3"/>
      <c r="O11" s="3"/>
      <c r="P11" s="3"/>
      <c r="Q11" s="3"/>
      <c r="R11" s="5"/>
    </row>
    <row r="12" spans="2:18" x14ac:dyDescent="0.25">
      <c r="B12" s="127" t="s">
        <v>17</v>
      </c>
      <c r="C12" s="128"/>
      <c r="D12" s="128"/>
      <c r="E12" s="128"/>
      <c r="F12" s="128"/>
      <c r="G12" s="128"/>
      <c r="H12" s="128"/>
      <c r="I12" s="128"/>
      <c r="J12" s="128"/>
      <c r="K12" s="128"/>
      <c r="L12" s="128"/>
      <c r="M12" s="128"/>
      <c r="N12" s="128"/>
      <c r="O12" s="128"/>
      <c r="P12" s="128"/>
      <c r="Q12" s="128"/>
      <c r="R12" s="129"/>
    </row>
    <row r="13" spans="2:18" x14ac:dyDescent="0.25">
      <c r="B13" s="127"/>
      <c r="C13" s="128"/>
      <c r="D13" s="128"/>
      <c r="E13" s="128"/>
      <c r="F13" s="128"/>
      <c r="G13" s="128"/>
      <c r="H13" s="128"/>
      <c r="I13" s="128"/>
      <c r="J13" s="128"/>
      <c r="K13" s="128"/>
      <c r="L13" s="128"/>
      <c r="M13" s="128"/>
      <c r="N13" s="128"/>
      <c r="O13" s="128"/>
      <c r="P13" s="128"/>
      <c r="Q13" s="128"/>
      <c r="R13" s="129"/>
    </row>
    <row r="14" spans="2:18" x14ac:dyDescent="0.25">
      <c r="B14" s="4"/>
      <c r="C14" s="3"/>
      <c r="D14" s="3"/>
      <c r="E14" s="3"/>
      <c r="F14" s="3"/>
      <c r="G14" s="3"/>
      <c r="H14" s="3"/>
      <c r="I14" s="3"/>
      <c r="J14" s="3"/>
      <c r="K14" s="3"/>
      <c r="L14" s="3"/>
      <c r="M14" s="3"/>
      <c r="N14" s="3"/>
      <c r="O14" s="3"/>
      <c r="P14" s="3"/>
      <c r="Q14" s="3"/>
      <c r="R14" s="5"/>
    </row>
    <row r="15" spans="2:18" ht="15" customHeight="1" x14ac:dyDescent="0.25">
      <c r="B15" s="127" t="s">
        <v>84</v>
      </c>
      <c r="C15" s="128"/>
      <c r="D15" s="128"/>
      <c r="E15" s="128"/>
      <c r="F15" s="128"/>
      <c r="G15" s="128"/>
      <c r="H15" s="128"/>
      <c r="I15" s="128"/>
      <c r="J15" s="128"/>
      <c r="K15" s="128"/>
      <c r="L15" s="128"/>
      <c r="M15" s="128"/>
      <c r="N15" s="128"/>
      <c r="O15" s="128"/>
      <c r="P15" s="128"/>
      <c r="Q15" s="128"/>
      <c r="R15" s="129"/>
    </row>
    <row r="16" spans="2:18" x14ac:dyDescent="0.25">
      <c r="B16" s="127"/>
      <c r="C16" s="128"/>
      <c r="D16" s="128"/>
      <c r="E16" s="128"/>
      <c r="F16" s="128"/>
      <c r="G16" s="128"/>
      <c r="H16" s="128"/>
      <c r="I16" s="128"/>
      <c r="J16" s="128"/>
      <c r="K16" s="128"/>
      <c r="L16" s="128"/>
      <c r="M16" s="128"/>
      <c r="N16" s="128"/>
      <c r="O16" s="128"/>
      <c r="P16" s="128"/>
      <c r="Q16" s="128"/>
      <c r="R16" s="129"/>
    </row>
    <row r="17" spans="2:18" x14ac:dyDescent="0.25">
      <c r="B17" s="127"/>
      <c r="C17" s="128"/>
      <c r="D17" s="128"/>
      <c r="E17" s="128"/>
      <c r="F17" s="128"/>
      <c r="G17" s="128"/>
      <c r="H17" s="128"/>
      <c r="I17" s="128"/>
      <c r="J17" s="128"/>
      <c r="K17" s="128"/>
      <c r="L17" s="128"/>
      <c r="M17" s="128"/>
      <c r="N17" s="128"/>
      <c r="O17" s="128"/>
      <c r="P17" s="128"/>
      <c r="Q17" s="128"/>
      <c r="R17" s="129"/>
    </row>
    <row r="18" spans="2:18" x14ac:dyDescent="0.25">
      <c r="B18" s="127"/>
      <c r="C18" s="128"/>
      <c r="D18" s="128"/>
      <c r="E18" s="128"/>
      <c r="F18" s="128"/>
      <c r="G18" s="128"/>
      <c r="H18" s="128"/>
      <c r="I18" s="128"/>
      <c r="J18" s="128"/>
      <c r="K18" s="128"/>
      <c r="L18" s="128"/>
      <c r="M18" s="128"/>
      <c r="N18" s="128"/>
      <c r="O18" s="128"/>
      <c r="P18" s="128"/>
      <c r="Q18" s="128"/>
      <c r="R18" s="129"/>
    </row>
    <row r="19" spans="2:18" x14ac:dyDescent="0.25">
      <c r="B19" s="127"/>
      <c r="C19" s="128"/>
      <c r="D19" s="128"/>
      <c r="E19" s="128"/>
      <c r="F19" s="128"/>
      <c r="G19" s="128"/>
      <c r="H19" s="128"/>
      <c r="I19" s="128"/>
      <c r="J19" s="128"/>
      <c r="K19" s="128"/>
      <c r="L19" s="128"/>
      <c r="M19" s="128"/>
      <c r="N19" s="128"/>
      <c r="O19" s="128"/>
      <c r="P19" s="128"/>
      <c r="Q19" s="128"/>
      <c r="R19" s="129"/>
    </row>
    <row r="20" spans="2:18" x14ac:dyDescent="0.25">
      <c r="B20" s="127"/>
      <c r="C20" s="128"/>
      <c r="D20" s="128"/>
      <c r="E20" s="128"/>
      <c r="F20" s="128"/>
      <c r="G20" s="128"/>
      <c r="H20" s="128"/>
      <c r="I20" s="128"/>
      <c r="J20" s="128"/>
      <c r="K20" s="128"/>
      <c r="L20" s="128"/>
      <c r="M20" s="128"/>
      <c r="N20" s="128"/>
      <c r="O20" s="128"/>
      <c r="P20" s="128"/>
      <c r="Q20" s="128"/>
      <c r="R20" s="129"/>
    </row>
    <row r="21" spans="2:18" x14ac:dyDescent="0.25">
      <c r="B21" s="4"/>
      <c r="C21" s="3"/>
      <c r="D21" s="3"/>
      <c r="E21" s="3"/>
      <c r="F21" s="3"/>
      <c r="G21" s="3"/>
      <c r="H21" s="3"/>
      <c r="I21" s="3"/>
      <c r="J21" s="3"/>
      <c r="K21" s="3"/>
      <c r="L21" s="3"/>
      <c r="M21" s="3"/>
      <c r="N21" s="3"/>
      <c r="O21" s="3"/>
      <c r="P21" s="3"/>
      <c r="Q21" s="3"/>
      <c r="R21" s="5"/>
    </row>
    <row r="22" spans="2:18" ht="15" customHeight="1" x14ac:dyDescent="0.25">
      <c r="B22" s="127" t="s">
        <v>81</v>
      </c>
      <c r="C22" s="128"/>
      <c r="D22" s="128"/>
      <c r="E22" s="128"/>
      <c r="F22" s="128"/>
      <c r="G22" s="128"/>
      <c r="H22" s="128"/>
      <c r="I22" s="128"/>
      <c r="J22" s="128"/>
      <c r="K22" s="128"/>
      <c r="L22" s="128"/>
      <c r="M22" s="128"/>
      <c r="N22" s="128"/>
      <c r="O22" s="128"/>
      <c r="P22" s="128"/>
      <c r="Q22" s="128"/>
      <c r="R22" s="129"/>
    </row>
    <row r="23" spans="2:18" x14ac:dyDescent="0.25">
      <c r="B23" s="127"/>
      <c r="C23" s="128"/>
      <c r="D23" s="128"/>
      <c r="E23" s="128"/>
      <c r="F23" s="128"/>
      <c r="G23" s="128"/>
      <c r="H23" s="128"/>
      <c r="I23" s="128"/>
      <c r="J23" s="128"/>
      <c r="K23" s="128"/>
      <c r="L23" s="128"/>
      <c r="M23" s="128"/>
      <c r="N23" s="128"/>
      <c r="O23" s="128"/>
      <c r="P23" s="128"/>
      <c r="Q23" s="128"/>
      <c r="R23" s="129"/>
    </row>
    <row r="24" spans="2:18" x14ac:dyDescent="0.25">
      <c r="B24" s="127"/>
      <c r="C24" s="128"/>
      <c r="D24" s="128"/>
      <c r="E24" s="128"/>
      <c r="F24" s="128"/>
      <c r="G24" s="128"/>
      <c r="H24" s="128"/>
      <c r="I24" s="128"/>
      <c r="J24" s="128"/>
      <c r="K24" s="128"/>
      <c r="L24" s="128"/>
      <c r="M24" s="128"/>
      <c r="N24" s="128"/>
      <c r="O24" s="128"/>
      <c r="P24" s="128"/>
      <c r="Q24" s="128"/>
      <c r="R24" s="129"/>
    </row>
    <row r="25" spans="2:18" x14ac:dyDescent="0.25">
      <c r="B25" s="127"/>
      <c r="C25" s="128"/>
      <c r="D25" s="128"/>
      <c r="E25" s="128"/>
      <c r="F25" s="128"/>
      <c r="G25" s="128"/>
      <c r="H25" s="128"/>
      <c r="I25" s="128"/>
      <c r="J25" s="128"/>
      <c r="K25" s="128"/>
      <c r="L25" s="128"/>
      <c r="M25" s="128"/>
      <c r="N25" s="128"/>
      <c r="O25" s="128"/>
      <c r="P25" s="128"/>
      <c r="Q25" s="128"/>
      <c r="R25" s="129"/>
    </row>
    <row r="26" spans="2:18" x14ac:dyDescent="0.25">
      <c r="B26" s="127"/>
      <c r="C26" s="128"/>
      <c r="D26" s="128"/>
      <c r="E26" s="128"/>
      <c r="F26" s="128"/>
      <c r="G26" s="128"/>
      <c r="H26" s="128"/>
      <c r="I26" s="128"/>
      <c r="J26" s="128"/>
      <c r="K26" s="128"/>
      <c r="L26" s="128"/>
      <c r="M26" s="128"/>
      <c r="N26" s="128"/>
      <c r="O26" s="128"/>
      <c r="P26" s="128"/>
      <c r="Q26" s="128"/>
      <c r="R26" s="129"/>
    </row>
    <row r="27" spans="2:18" x14ac:dyDescent="0.25">
      <c r="B27" s="127"/>
      <c r="C27" s="128"/>
      <c r="D27" s="128"/>
      <c r="E27" s="128"/>
      <c r="F27" s="128"/>
      <c r="G27" s="128"/>
      <c r="H27" s="128"/>
      <c r="I27" s="128"/>
      <c r="J27" s="128"/>
      <c r="K27" s="128"/>
      <c r="L27" s="128"/>
      <c r="M27" s="128"/>
      <c r="N27" s="128"/>
      <c r="O27" s="128"/>
      <c r="P27" s="128"/>
      <c r="Q27" s="128"/>
      <c r="R27" s="129"/>
    </row>
    <row r="28" spans="2:18" x14ac:dyDescent="0.25">
      <c r="B28" s="127"/>
      <c r="C28" s="128"/>
      <c r="D28" s="128"/>
      <c r="E28" s="128"/>
      <c r="F28" s="128"/>
      <c r="G28" s="128"/>
      <c r="H28" s="128"/>
      <c r="I28" s="128"/>
      <c r="J28" s="128"/>
      <c r="K28" s="128"/>
      <c r="L28" s="128"/>
      <c r="M28" s="128"/>
      <c r="N28" s="128"/>
      <c r="O28" s="128"/>
      <c r="P28" s="128"/>
      <c r="Q28" s="128"/>
      <c r="R28" s="129"/>
    </row>
    <row r="29" spans="2:18" x14ac:dyDescent="0.25">
      <c r="B29" s="127"/>
      <c r="C29" s="128"/>
      <c r="D29" s="128"/>
      <c r="E29" s="128"/>
      <c r="F29" s="128"/>
      <c r="G29" s="128"/>
      <c r="H29" s="128"/>
      <c r="I29" s="128"/>
      <c r="J29" s="128"/>
      <c r="K29" s="128"/>
      <c r="L29" s="128"/>
      <c r="M29" s="128"/>
      <c r="N29" s="128"/>
      <c r="O29" s="128"/>
      <c r="P29" s="128"/>
      <c r="Q29" s="128"/>
      <c r="R29" s="129"/>
    </row>
    <row r="30" spans="2:18" x14ac:dyDescent="0.25">
      <c r="B30" s="127"/>
      <c r="C30" s="128"/>
      <c r="D30" s="128"/>
      <c r="E30" s="128"/>
      <c r="F30" s="128"/>
      <c r="G30" s="128"/>
      <c r="H30" s="128"/>
      <c r="I30" s="128"/>
      <c r="J30" s="128"/>
      <c r="K30" s="128"/>
      <c r="L30" s="128"/>
      <c r="M30" s="128"/>
      <c r="N30" s="128"/>
      <c r="O30" s="128"/>
      <c r="P30" s="128"/>
      <c r="Q30" s="128"/>
      <c r="R30" s="129"/>
    </row>
    <row r="31" spans="2:18" x14ac:dyDescent="0.25">
      <c r="B31" s="127"/>
      <c r="C31" s="128"/>
      <c r="D31" s="128"/>
      <c r="E31" s="128"/>
      <c r="F31" s="128"/>
      <c r="G31" s="128"/>
      <c r="H31" s="128"/>
      <c r="I31" s="128"/>
      <c r="J31" s="128"/>
      <c r="K31" s="128"/>
      <c r="L31" s="128"/>
      <c r="M31" s="128"/>
      <c r="N31" s="128"/>
      <c r="O31" s="128"/>
      <c r="P31" s="128"/>
      <c r="Q31" s="128"/>
      <c r="R31" s="129"/>
    </row>
    <row r="32" spans="2:18" x14ac:dyDescent="0.25">
      <c r="B32" s="127"/>
      <c r="C32" s="128"/>
      <c r="D32" s="128"/>
      <c r="E32" s="128"/>
      <c r="F32" s="128"/>
      <c r="G32" s="128"/>
      <c r="H32" s="128"/>
      <c r="I32" s="128"/>
      <c r="J32" s="128"/>
      <c r="K32" s="128"/>
      <c r="L32" s="128"/>
      <c r="M32" s="128"/>
      <c r="N32" s="128"/>
      <c r="O32" s="128"/>
      <c r="P32" s="128"/>
      <c r="Q32" s="128"/>
      <c r="R32" s="129"/>
    </row>
    <row r="33" spans="2:18" x14ac:dyDescent="0.25">
      <c r="B33" s="127"/>
      <c r="C33" s="128"/>
      <c r="D33" s="128"/>
      <c r="E33" s="128"/>
      <c r="F33" s="128"/>
      <c r="G33" s="128"/>
      <c r="H33" s="128"/>
      <c r="I33" s="128"/>
      <c r="J33" s="128"/>
      <c r="K33" s="128"/>
      <c r="L33" s="128"/>
      <c r="M33" s="128"/>
      <c r="N33" s="128"/>
      <c r="O33" s="128"/>
      <c r="P33" s="128"/>
      <c r="Q33" s="128"/>
      <c r="R33" s="129"/>
    </row>
    <row r="34" spans="2:18" x14ac:dyDescent="0.25">
      <c r="B34" s="127"/>
      <c r="C34" s="128"/>
      <c r="D34" s="128"/>
      <c r="E34" s="128"/>
      <c r="F34" s="128"/>
      <c r="G34" s="128"/>
      <c r="H34" s="128"/>
      <c r="I34" s="128"/>
      <c r="J34" s="128"/>
      <c r="K34" s="128"/>
      <c r="L34" s="128"/>
      <c r="M34" s="128"/>
      <c r="N34" s="128"/>
      <c r="O34" s="128"/>
      <c r="P34" s="128"/>
      <c r="Q34" s="128"/>
      <c r="R34" s="129"/>
    </row>
    <row r="35" spans="2:18" ht="61.5" customHeight="1" x14ac:dyDescent="0.25">
      <c r="B35" s="127"/>
      <c r="C35" s="128"/>
      <c r="D35" s="128"/>
      <c r="E35" s="128"/>
      <c r="F35" s="128"/>
      <c r="G35" s="128"/>
      <c r="H35" s="128"/>
      <c r="I35" s="128"/>
      <c r="J35" s="128"/>
      <c r="K35" s="128"/>
      <c r="L35" s="128"/>
      <c r="M35" s="128"/>
      <c r="N35" s="128"/>
      <c r="O35" s="128"/>
      <c r="P35" s="128"/>
      <c r="Q35" s="128"/>
      <c r="R35" s="129"/>
    </row>
    <row r="36" spans="2:18" x14ac:dyDescent="0.25">
      <c r="B36" s="4"/>
      <c r="C36" s="3"/>
      <c r="D36" s="3"/>
      <c r="E36" s="3"/>
      <c r="F36" s="3"/>
      <c r="G36" s="3"/>
      <c r="H36" s="3"/>
      <c r="I36" s="3"/>
      <c r="J36" s="3"/>
      <c r="K36" s="3"/>
      <c r="L36" s="3"/>
      <c r="M36" s="3"/>
      <c r="N36" s="3"/>
      <c r="O36" s="3"/>
      <c r="P36" s="3"/>
      <c r="Q36" s="3"/>
      <c r="R36" s="5"/>
    </row>
    <row r="37" spans="2:18" ht="15" customHeight="1" x14ac:dyDescent="0.25">
      <c r="B37" s="127" t="s">
        <v>31</v>
      </c>
      <c r="C37" s="128"/>
      <c r="D37" s="128"/>
      <c r="E37" s="128"/>
      <c r="F37" s="128"/>
      <c r="G37" s="128"/>
      <c r="H37" s="128"/>
      <c r="I37" s="128"/>
      <c r="J37" s="128"/>
      <c r="K37" s="128"/>
      <c r="L37" s="128"/>
      <c r="M37" s="128"/>
      <c r="N37" s="128"/>
      <c r="O37" s="128"/>
      <c r="P37" s="128"/>
      <c r="Q37" s="128"/>
      <c r="R37" s="129"/>
    </row>
    <row r="38" spans="2:18" x14ac:dyDescent="0.25">
      <c r="B38" s="127"/>
      <c r="C38" s="128"/>
      <c r="D38" s="128"/>
      <c r="E38" s="128"/>
      <c r="F38" s="128"/>
      <c r="G38" s="128"/>
      <c r="H38" s="128"/>
      <c r="I38" s="128"/>
      <c r="J38" s="128"/>
      <c r="K38" s="128"/>
      <c r="L38" s="128"/>
      <c r="M38" s="128"/>
      <c r="N38" s="128"/>
      <c r="O38" s="128"/>
      <c r="P38" s="128"/>
      <c r="Q38" s="128"/>
      <c r="R38" s="129"/>
    </row>
    <row r="39" spans="2:18" x14ac:dyDescent="0.25">
      <c r="B39" s="4"/>
      <c r="C39" s="3"/>
      <c r="D39" s="3"/>
      <c r="E39" s="3"/>
      <c r="F39" s="3"/>
      <c r="G39" s="3"/>
      <c r="H39" s="3"/>
      <c r="I39" s="3"/>
      <c r="J39" s="3"/>
      <c r="K39" s="3"/>
      <c r="L39" s="3"/>
      <c r="M39" s="3"/>
      <c r="N39" s="3"/>
      <c r="O39" s="3"/>
      <c r="P39" s="3"/>
      <c r="Q39" s="3"/>
      <c r="R39" s="5"/>
    </row>
    <row r="40" spans="2:18" ht="15" customHeight="1" x14ac:dyDescent="0.25">
      <c r="B40" s="127" t="s">
        <v>33</v>
      </c>
      <c r="C40" s="128"/>
      <c r="D40" s="128"/>
      <c r="E40" s="128"/>
      <c r="F40" s="128"/>
      <c r="G40" s="128"/>
      <c r="H40" s="128"/>
      <c r="I40" s="128"/>
      <c r="J40" s="128"/>
      <c r="K40" s="128"/>
      <c r="L40" s="128"/>
      <c r="M40" s="128"/>
      <c r="N40" s="128"/>
      <c r="O40" s="128"/>
      <c r="P40" s="128"/>
      <c r="Q40" s="128"/>
      <c r="R40" s="129"/>
    </row>
    <row r="41" spans="2:18" x14ac:dyDescent="0.25">
      <c r="B41" s="127"/>
      <c r="C41" s="128"/>
      <c r="D41" s="128"/>
      <c r="E41" s="128"/>
      <c r="F41" s="128"/>
      <c r="G41" s="128"/>
      <c r="H41" s="128"/>
      <c r="I41" s="128"/>
      <c r="J41" s="128"/>
      <c r="K41" s="128"/>
      <c r="L41" s="128"/>
      <c r="M41" s="128"/>
      <c r="N41" s="128"/>
      <c r="O41" s="128"/>
      <c r="P41" s="128"/>
      <c r="Q41" s="128"/>
      <c r="R41" s="129"/>
    </row>
    <row r="42" spans="2:18" x14ac:dyDescent="0.25">
      <c r="B42" s="127"/>
      <c r="C42" s="128"/>
      <c r="D42" s="128"/>
      <c r="E42" s="128"/>
      <c r="F42" s="128"/>
      <c r="G42" s="128"/>
      <c r="H42" s="128"/>
      <c r="I42" s="128"/>
      <c r="J42" s="128"/>
      <c r="K42" s="128"/>
      <c r="L42" s="128"/>
      <c r="M42" s="128"/>
      <c r="N42" s="128"/>
      <c r="O42" s="128"/>
      <c r="P42" s="128"/>
      <c r="Q42" s="128"/>
      <c r="R42" s="129"/>
    </row>
    <row r="43" spans="2:18" x14ac:dyDescent="0.25">
      <c r="B43" s="142" t="s">
        <v>32</v>
      </c>
      <c r="C43" s="143"/>
      <c r="D43" s="143"/>
      <c r="E43" s="143"/>
      <c r="F43" s="33"/>
      <c r="G43" s="33"/>
      <c r="H43" s="33"/>
      <c r="I43" s="33"/>
      <c r="J43" s="33"/>
      <c r="K43" s="33"/>
      <c r="L43" s="33"/>
      <c r="M43" s="33"/>
      <c r="N43" s="33"/>
      <c r="O43" s="33"/>
      <c r="P43" s="33"/>
      <c r="Q43" s="33"/>
      <c r="R43" s="34"/>
    </row>
    <row r="44" spans="2:18" x14ac:dyDescent="0.25">
      <c r="B44" s="4"/>
      <c r="C44" s="3"/>
      <c r="D44" s="3"/>
      <c r="E44" s="3"/>
      <c r="F44" s="3"/>
      <c r="G44" s="3"/>
      <c r="H44" s="3"/>
      <c r="I44" s="3"/>
      <c r="J44" s="3"/>
      <c r="K44" s="3"/>
      <c r="L44" s="3"/>
      <c r="M44" s="3"/>
      <c r="N44" s="3"/>
      <c r="O44" s="3"/>
      <c r="P44" s="3"/>
      <c r="Q44" s="3"/>
      <c r="R44" s="5"/>
    </row>
    <row r="45" spans="2:18" x14ac:dyDescent="0.25">
      <c r="B45" s="127" t="s">
        <v>34</v>
      </c>
      <c r="C45" s="128"/>
      <c r="D45" s="128"/>
      <c r="E45" s="128"/>
      <c r="F45" s="128"/>
      <c r="G45" s="128"/>
      <c r="H45" s="128"/>
      <c r="I45" s="128"/>
      <c r="J45" s="128"/>
      <c r="K45" s="128"/>
      <c r="L45" s="128"/>
      <c r="M45" s="128"/>
      <c r="N45" s="128"/>
      <c r="O45" s="128"/>
      <c r="P45" s="128"/>
      <c r="Q45" s="128"/>
      <c r="R45" s="129"/>
    </row>
    <row r="46" spans="2:18" x14ac:dyDescent="0.25">
      <c r="B46" s="127"/>
      <c r="C46" s="128"/>
      <c r="D46" s="128"/>
      <c r="E46" s="128"/>
      <c r="F46" s="128"/>
      <c r="G46" s="128"/>
      <c r="H46" s="128"/>
      <c r="I46" s="128"/>
      <c r="J46" s="128"/>
      <c r="K46" s="128"/>
      <c r="L46" s="128"/>
      <c r="M46" s="128"/>
      <c r="N46" s="128"/>
      <c r="O46" s="128"/>
      <c r="P46" s="128"/>
      <c r="Q46" s="128"/>
      <c r="R46" s="129"/>
    </row>
    <row r="47" spans="2:18" ht="15.75" thickBot="1" x14ac:dyDescent="0.3">
      <c r="B47" s="139"/>
      <c r="C47" s="140"/>
      <c r="D47" s="140"/>
      <c r="E47" s="140"/>
      <c r="F47" s="140"/>
      <c r="G47" s="140"/>
      <c r="H47" s="140"/>
      <c r="I47" s="140"/>
      <c r="J47" s="140"/>
      <c r="K47" s="140"/>
      <c r="L47" s="140"/>
      <c r="M47" s="140"/>
      <c r="N47" s="140"/>
      <c r="O47" s="140"/>
      <c r="P47" s="140"/>
      <c r="Q47" s="140"/>
      <c r="R47" s="141"/>
    </row>
    <row r="48" spans="2:18" ht="15.75" thickBot="1" x14ac:dyDescent="0.3"/>
    <row r="49" spans="2:18" ht="15" customHeight="1" x14ac:dyDescent="0.25">
      <c r="B49" s="130" t="s">
        <v>37</v>
      </c>
      <c r="C49" s="131"/>
      <c r="D49" s="131"/>
      <c r="E49" s="131"/>
      <c r="F49" s="131"/>
      <c r="G49" s="131"/>
      <c r="H49" s="131"/>
      <c r="I49" s="131"/>
      <c r="J49" s="131"/>
      <c r="K49" s="131"/>
      <c r="L49" s="131"/>
      <c r="M49" s="131"/>
      <c r="N49" s="131"/>
      <c r="O49" s="131"/>
      <c r="P49" s="131"/>
      <c r="Q49" s="131"/>
      <c r="R49" s="132"/>
    </row>
    <row r="50" spans="2:18" x14ac:dyDescent="0.25">
      <c r="B50" s="133"/>
      <c r="C50" s="134"/>
      <c r="D50" s="134"/>
      <c r="E50" s="134"/>
      <c r="F50" s="134"/>
      <c r="G50" s="134"/>
      <c r="H50" s="134"/>
      <c r="I50" s="134"/>
      <c r="J50" s="134"/>
      <c r="K50" s="134"/>
      <c r="L50" s="134"/>
      <c r="M50" s="134"/>
      <c r="N50" s="134"/>
      <c r="O50" s="134"/>
      <c r="P50" s="134"/>
      <c r="Q50" s="134"/>
      <c r="R50" s="135"/>
    </row>
    <row r="51" spans="2:18" x14ac:dyDescent="0.25">
      <c r="B51" s="133"/>
      <c r="C51" s="134"/>
      <c r="D51" s="134"/>
      <c r="E51" s="134"/>
      <c r="F51" s="134"/>
      <c r="G51" s="134"/>
      <c r="H51" s="134"/>
      <c r="I51" s="134"/>
      <c r="J51" s="134"/>
      <c r="K51" s="134"/>
      <c r="L51" s="134"/>
      <c r="M51" s="134"/>
      <c r="N51" s="134"/>
      <c r="O51" s="134"/>
      <c r="P51" s="134"/>
      <c r="Q51" s="134"/>
      <c r="R51" s="135"/>
    </row>
    <row r="52" spans="2:18" x14ac:dyDescent="0.25">
      <c r="B52" s="133"/>
      <c r="C52" s="134"/>
      <c r="D52" s="134"/>
      <c r="E52" s="134"/>
      <c r="F52" s="134"/>
      <c r="G52" s="134"/>
      <c r="H52" s="134"/>
      <c r="I52" s="134"/>
      <c r="J52" s="134"/>
      <c r="K52" s="134"/>
      <c r="L52" s="134"/>
      <c r="M52" s="134"/>
      <c r="N52" s="134"/>
      <c r="O52" s="134"/>
      <c r="P52" s="134"/>
      <c r="Q52" s="134"/>
      <c r="R52" s="135"/>
    </row>
    <row r="53" spans="2:18" x14ac:dyDescent="0.25">
      <c r="B53" s="133"/>
      <c r="C53" s="134"/>
      <c r="D53" s="134"/>
      <c r="E53" s="134"/>
      <c r="F53" s="134"/>
      <c r="G53" s="134"/>
      <c r="H53" s="134"/>
      <c r="I53" s="134"/>
      <c r="J53" s="134"/>
      <c r="K53" s="134"/>
      <c r="L53" s="134"/>
      <c r="M53" s="134"/>
      <c r="N53" s="134"/>
      <c r="O53" s="134"/>
      <c r="P53" s="134"/>
      <c r="Q53" s="134"/>
      <c r="R53" s="135"/>
    </row>
    <row r="54" spans="2:18" x14ac:dyDescent="0.25">
      <c r="B54" s="133"/>
      <c r="C54" s="134"/>
      <c r="D54" s="134"/>
      <c r="E54" s="134"/>
      <c r="F54" s="134"/>
      <c r="G54" s="134"/>
      <c r="H54" s="134"/>
      <c r="I54" s="134"/>
      <c r="J54" s="134"/>
      <c r="K54" s="134"/>
      <c r="L54" s="134"/>
      <c r="M54" s="134"/>
      <c r="N54" s="134"/>
      <c r="O54" s="134"/>
      <c r="P54" s="134"/>
      <c r="Q54" s="134"/>
      <c r="R54" s="135"/>
    </row>
    <row r="55" spans="2:18" x14ac:dyDescent="0.25">
      <c r="B55" s="133"/>
      <c r="C55" s="134"/>
      <c r="D55" s="134"/>
      <c r="E55" s="134"/>
      <c r="F55" s="134"/>
      <c r="G55" s="134"/>
      <c r="H55" s="134"/>
      <c r="I55" s="134"/>
      <c r="J55" s="134"/>
      <c r="K55" s="134"/>
      <c r="L55" s="134"/>
      <c r="M55" s="134"/>
      <c r="N55" s="134"/>
      <c r="O55" s="134"/>
      <c r="P55" s="134"/>
      <c r="Q55" s="134"/>
      <c r="R55" s="135"/>
    </row>
    <row r="56" spans="2:18" ht="15.75" thickBot="1" x14ac:dyDescent="0.3">
      <c r="B56" s="136"/>
      <c r="C56" s="137"/>
      <c r="D56" s="137"/>
      <c r="E56" s="137"/>
      <c r="F56" s="137"/>
      <c r="G56" s="137"/>
      <c r="H56" s="137"/>
      <c r="I56" s="137"/>
      <c r="J56" s="137"/>
      <c r="K56" s="137"/>
      <c r="L56" s="137"/>
      <c r="M56" s="137"/>
      <c r="N56" s="137"/>
      <c r="O56" s="137"/>
      <c r="P56" s="137"/>
      <c r="Q56" s="137"/>
      <c r="R56" s="138"/>
    </row>
    <row r="57" spans="2:18" x14ac:dyDescent="0.25">
      <c r="B57" s="37"/>
      <c r="C57" s="37"/>
      <c r="D57" s="37"/>
      <c r="E57" s="37"/>
      <c r="F57" s="37"/>
      <c r="G57" s="37"/>
      <c r="H57" s="37"/>
      <c r="I57" s="37"/>
      <c r="J57" s="37"/>
      <c r="K57" s="37"/>
      <c r="L57" s="37"/>
      <c r="M57" s="37"/>
      <c r="N57" s="37"/>
      <c r="O57" s="37"/>
      <c r="P57" s="37"/>
      <c r="Q57" s="37"/>
      <c r="R57" s="37"/>
    </row>
  </sheetData>
  <sheetProtection algorithmName="SHA-512" hashValue="MKzJBO4glQtrogLopC1N0/uajvlgMyb6aiSLJQJ4ffwG7JeeLb3SCeTqougyJWZt/jf6OcSwB2xDY8aGLwSVUQ==" saltValue="y7UJ96YpkpHVHumDwJ+DcQ==" spinCount="100000" sheet="1" formatCells="0" selectLockedCells="1" selectUnlockedCells="1"/>
  <mergeCells count="9">
    <mergeCell ref="B7:R10"/>
    <mergeCell ref="B37:R38"/>
    <mergeCell ref="B49:R56"/>
    <mergeCell ref="B40:R42"/>
    <mergeCell ref="B45:R47"/>
    <mergeCell ref="B12:R13"/>
    <mergeCell ref="B22:R35"/>
    <mergeCell ref="B43:E43"/>
    <mergeCell ref="B15:R20"/>
  </mergeCells>
  <hyperlinks>
    <hyperlink ref="B43" r:id="rId1"/>
  </hyperlinks>
  <pageMargins left="0.70866141732283472" right="0.70866141732283472" top="0.78740157480314965" bottom="0.78740157480314965" header="0.31496062992125984" footer="0.31496062992125984"/>
  <pageSetup paperSize="9" scale="56" orientation="landscape" horizontalDpi="200" verticalDpi="200" r:id="rId2"/>
  <headerFooter>
    <oddFooter>Seite &amp;P von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5"/>
  <sheetViews>
    <sheetView showGridLines="0" zoomScaleNormal="100" workbookViewId="0">
      <selection activeCell="E12" sqref="E12"/>
    </sheetView>
  </sheetViews>
  <sheetFormatPr baseColWidth="10" defaultColWidth="9.140625" defaultRowHeight="12.75" x14ac:dyDescent="0.2"/>
  <cols>
    <col min="1" max="1" width="3.5703125" style="18" customWidth="1"/>
    <col min="2" max="2" width="3.5703125" style="19" customWidth="1"/>
    <col min="3" max="3" width="55.85546875" style="17" customWidth="1"/>
    <col min="4" max="4" width="15.5703125" style="18" customWidth="1"/>
    <col min="5" max="10" width="14.5703125" style="18" customWidth="1"/>
    <col min="11" max="11" width="6.5703125" style="18" customWidth="1"/>
    <col min="12" max="25" width="9.7109375" style="18" customWidth="1"/>
    <col min="26" max="16384" width="9.140625" style="18"/>
  </cols>
  <sheetData>
    <row r="1" spans="2:25" ht="20.25" x14ac:dyDescent="0.3">
      <c r="B1" s="16" t="s">
        <v>28</v>
      </c>
    </row>
    <row r="2" spans="2:25" ht="15" x14ac:dyDescent="0.25">
      <c r="B2" s="153">
        <f>Erläuterungen!B1</f>
        <v>20</v>
      </c>
      <c r="C2" s="153"/>
    </row>
    <row r="3" spans="2:25" ht="15" x14ac:dyDescent="0.25">
      <c r="B3" s="154">
        <f>Erläuterungen!B2</f>
        <v>45643</v>
      </c>
      <c r="C3" s="154"/>
    </row>
    <row r="4" spans="2:25" ht="13.5" thickBot="1" x14ac:dyDescent="0.25">
      <c r="C4" s="20"/>
      <c r="D4" s="20"/>
      <c r="E4" s="20"/>
      <c r="F4" s="20"/>
      <c r="G4" s="20"/>
      <c r="H4" s="20"/>
      <c r="I4" s="20"/>
      <c r="J4" s="20"/>
      <c r="K4" s="20"/>
      <c r="L4" s="21"/>
      <c r="M4" s="21"/>
      <c r="N4" s="21"/>
      <c r="O4" s="21"/>
      <c r="P4" s="21"/>
      <c r="Q4" s="21"/>
      <c r="R4" s="21"/>
      <c r="S4" s="21"/>
      <c r="T4" s="21"/>
    </row>
    <row r="5" spans="2:25" ht="15" customHeight="1" x14ac:dyDescent="0.2">
      <c r="B5" s="188" t="s">
        <v>4</v>
      </c>
      <c r="C5" s="189"/>
      <c r="D5" s="183"/>
      <c r="E5" s="183"/>
      <c r="F5" s="183"/>
      <c r="G5" s="183"/>
      <c r="H5" s="183"/>
      <c r="I5" s="183"/>
      <c r="J5" s="184"/>
    </row>
    <row r="6" spans="2:25" ht="15" customHeight="1" x14ac:dyDescent="0.2">
      <c r="B6" s="190" t="s">
        <v>35</v>
      </c>
      <c r="C6" s="191"/>
      <c r="D6" s="185"/>
      <c r="E6" s="185"/>
      <c r="F6" s="185"/>
      <c r="G6" s="185"/>
      <c r="H6" s="185"/>
      <c r="I6" s="185"/>
      <c r="J6" s="186"/>
    </row>
    <row r="7" spans="2:25" ht="15.75" customHeight="1" thickBot="1" x14ac:dyDescent="0.25">
      <c r="B7" s="192" t="s">
        <v>36</v>
      </c>
      <c r="C7" s="193"/>
      <c r="D7" s="167"/>
      <c r="E7" s="167"/>
      <c r="F7" s="167"/>
      <c r="G7" s="167"/>
      <c r="H7" s="167"/>
      <c r="I7" s="167"/>
      <c r="J7" s="168"/>
    </row>
    <row r="8" spans="2:25" ht="15" customHeight="1" x14ac:dyDescent="0.2">
      <c r="C8" s="22"/>
      <c r="D8" s="169"/>
      <c r="E8" s="169"/>
      <c r="F8" s="169"/>
      <c r="G8" s="169"/>
      <c r="H8" s="169"/>
      <c r="I8" s="169"/>
      <c r="J8" s="169"/>
      <c r="M8" s="23"/>
      <c r="N8" s="23"/>
      <c r="O8" s="23"/>
      <c r="P8" s="23"/>
      <c r="Q8" s="23"/>
      <c r="R8" s="23"/>
      <c r="S8" s="23"/>
    </row>
    <row r="9" spans="2:25" ht="12.75" customHeight="1" thickBot="1" x14ac:dyDescent="0.25">
      <c r="C9" s="24"/>
      <c r="D9" s="187" t="s">
        <v>14</v>
      </c>
      <c r="E9" s="187"/>
      <c r="F9" s="187"/>
      <c r="G9" s="187"/>
      <c r="H9" s="187"/>
      <c r="I9" s="187"/>
      <c r="J9" s="187"/>
      <c r="K9" s="25"/>
      <c r="L9" s="20"/>
      <c r="M9" s="23"/>
      <c r="N9" s="23"/>
      <c r="O9" s="23"/>
      <c r="P9" s="23"/>
      <c r="Q9" s="23"/>
      <c r="R9" s="23"/>
      <c r="S9" s="23"/>
      <c r="T9" s="20"/>
    </row>
    <row r="10" spans="2:25" ht="15.75" customHeight="1" thickBot="1" x14ac:dyDescent="0.25">
      <c r="C10" s="24"/>
      <c r="L10" s="144" t="s">
        <v>88</v>
      </c>
      <c r="M10" s="145"/>
      <c r="N10" s="145"/>
      <c r="O10" s="145"/>
      <c r="P10" s="145"/>
      <c r="Q10" s="145"/>
      <c r="R10" s="145"/>
      <c r="S10" s="145"/>
      <c r="T10" s="145"/>
      <c r="U10" s="145"/>
      <c r="V10" s="145"/>
      <c r="W10" s="145"/>
      <c r="X10" s="145"/>
      <c r="Y10" s="146"/>
    </row>
    <row r="11" spans="2:25" ht="15.75" customHeight="1" thickBot="1" x14ac:dyDescent="0.25">
      <c r="C11" s="24"/>
      <c r="D11" s="170" t="s">
        <v>5</v>
      </c>
      <c r="E11" s="171"/>
      <c r="F11" s="171"/>
      <c r="G11" s="171"/>
      <c r="H11" s="171"/>
      <c r="I11" s="171"/>
      <c r="J11" s="172"/>
      <c r="L11" s="147"/>
      <c r="M11" s="148"/>
      <c r="N11" s="148"/>
      <c r="O11" s="148"/>
      <c r="P11" s="148"/>
      <c r="Q11" s="148"/>
      <c r="R11" s="148"/>
      <c r="S11" s="148"/>
      <c r="T11" s="148"/>
      <c r="U11" s="148"/>
      <c r="V11" s="148"/>
      <c r="W11" s="148"/>
      <c r="X11" s="148"/>
      <c r="Y11" s="149"/>
    </row>
    <row r="12" spans="2:25" ht="30" customHeight="1" x14ac:dyDescent="0.2">
      <c r="B12" s="52" t="s">
        <v>7</v>
      </c>
      <c r="C12" s="57" t="s">
        <v>6</v>
      </c>
      <c r="D12" s="67" t="s">
        <v>26</v>
      </c>
      <c r="E12" s="77"/>
      <c r="F12" s="78"/>
      <c r="G12" s="78"/>
      <c r="H12" s="78"/>
      <c r="I12" s="78"/>
      <c r="J12" s="79"/>
      <c r="L12" s="147"/>
      <c r="M12" s="148"/>
      <c r="N12" s="148"/>
      <c r="O12" s="148"/>
      <c r="P12" s="148"/>
      <c r="Q12" s="148"/>
      <c r="R12" s="148"/>
      <c r="S12" s="148"/>
      <c r="T12" s="148"/>
      <c r="U12" s="148"/>
      <c r="V12" s="148"/>
      <c r="W12" s="148"/>
      <c r="X12" s="148"/>
      <c r="Y12" s="149"/>
    </row>
    <row r="13" spans="2:25" ht="9.9499999999999993" customHeight="1" x14ac:dyDescent="0.2">
      <c r="B13" s="53"/>
      <c r="C13" s="58"/>
      <c r="D13" s="68"/>
      <c r="E13" s="80"/>
      <c r="F13" s="26"/>
      <c r="G13" s="26"/>
      <c r="H13" s="26"/>
      <c r="I13" s="26"/>
      <c r="J13" s="81"/>
      <c r="L13" s="147"/>
      <c r="M13" s="148"/>
      <c r="N13" s="148"/>
      <c r="O13" s="148"/>
      <c r="P13" s="148"/>
      <c r="Q13" s="148"/>
      <c r="R13" s="148"/>
      <c r="S13" s="148"/>
      <c r="T13" s="148"/>
      <c r="U13" s="148"/>
      <c r="V13" s="148"/>
      <c r="W13" s="148"/>
      <c r="X13" s="148"/>
      <c r="Y13" s="149"/>
    </row>
    <row r="14" spans="2:25" s="27" customFormat="1" ht="39.950000000000003" customHeight="1" x14ac:dyDescent="0.25">
      <c r="B14" s="54">
        <v>1</v>
      </c>
      <c r="C14" s="59" t="s">
        <v>71</v>
      </c>
      <c r="D14" s="69">
        <v>10000</v>
      </c>
      <c r="E14" s="82"/>
      <c r="F14" s="122" t="str">
        <f>IF(ISBLANK(F12),"-",E21)</f>
        <v>-</v>
      </c>
      <c r="G14" s="122" t="str">
        <f>IF(ISBLANK(G12),"-",F21)</f>
        <v>-</v>
      </c>
      <c r="H14" s="122" t="str">
        <f>IF(ISBLANK(H12),"-",G21)</f>
        <v>-</v>
      </c>
      <c r="I14" s="122" t="str">
        <f>IF(ISBLANK(I12),"-",H21)</f>
        <v>-</v>
      </c>
      <c r="J14" s="122" t="str">
        <f>IF(ISBLANK(J12),"-",I21)</f>
        <v>-</v>
      </c>
      <c r="L14" s="147"/>
      <c r="M14" s="148"/>
      <c r="N14" s="148"/>
      <c r="O14" s="148"/>
      <c r="P14" s="148"/>
      <c r="Q14" s="148"/>
      <c r="R14" s="148"/>
      <c r="S14" s="148"/>
      <c r="T14" s="148"/>
      <c r="U14" s="148"/>
      <c r="V14" s="148"/>
      <c r="W14" s="148"/>
      <c r="X14" s="148"/>
      <c r="Y14" s="149"/>
    </row>
    <row r="15" spans="2:25" s="27" customFormat="1" ht="9.9499999999999993" customHeight="1" x14ac:dyDescent="0.25">
      <c r="B15" s="54"/>
      <c r="C15" s="60"/>
      <c r="D15" s="70"/>
      <c r="E15" s="84"/>
      <c r="F15" s="29"/>
      <c r="G15" s="29"/>
      <c r="H15" s="28"/>
      <c r="I15" s="28"/>
      <c r="J15" s="85"/>
      <c r="L15" s="147"/>
      <c r="M15" s="148"/>
      <c r="N15" s="148"/>
      <c r="O15" s="148"/>
      <c r="P15" s="148"/>
      <c r="Q15" s="148"/>
      <c r="R15" s="148"/>
      <c r="S15" s="148"/>
      <c r="T15" s="148"/>
      <c r="U15" s="148"/>
      <c r="V15" s="148"/>
      <c r="W15" s="148"/>
      <c r="X15" s="148"/>
      <c r="Y15" s="149"/>
    </row>
    <row r="16" spans="2:25" s="27" customFormat="1" ht="20.100000000000001" customHeight="1" x14ac:dyDescent="0.25">
      <c r="B16" s="54">
        <v>2</v>
      </c>
      <c r="C16" s="59" t="s">
        <v>1</v>
      </c>
      <c r="D16" s="69">
        <v>5000</v>
      </c>
      <c r="E16" s="82"/>
      <c r="F16" s="14"/>
      <c r="G16" s="14"/>
      <c r="H16" s="14"/>
      <c r="I16" s="14"/>
      <c r="J16" s="83"/>
      <c r="L16" s="147"/>
      <c r="M16" s="148"/>
      <c r="N16" s="148"/>
      <c r="O16" s="148"/>
      <c r="P16" s="148"/>
      <c r="Q16" s="148"/>
      <c r="R16" s="148"/>
      <c r="S16" s="148"/>
      <c r="T16" s="148"/>
      <c r="U16" s="148"/>
      <c r="V16" s="148"/>
      <c r="W16" s="148"/>
      <c r="X16" s="148"/>
      <c r="Y16" s="149"/>
    </row>
    <row r="17" spans="2:26" s="27" customFormat="1" ht="20.100000000000001" customHeight="1" x14ac:dyDescent="0.25">
      <c r="B17" s="54">
        <v>3</v>
      </c>
      <c r="C17" s="59" t="s">
        <v>2</v>
      </c>
      <c r="D17" s="71">
        <v>30000</v>
      </c>
      <c r="E17" s="82"/>
      <c r="F17" s="14"/>
      <c r="G17" s="14"/>
      <c r="H17" s="14"/>
      <c r="I17" s="14"/>
      <c r="J17" s="83"/>
      <c r="L17" s="147"/>
      <c r="M17" s="148"/>
      <c r="N17" s="148"/>
      <c r="O17" s="148"/>
      <c r="P17" s="148"/>
      <c r="Q17" s="148"/>
      <c r="R17" s="148"/>
      <c r="S17" s="148"/>
      <c r="T17" s="148"/>
      <c r="U17" s="148"/>
      <c r="V17" s="148"/>
      <c r="W17" s="148"/>
      <c r="X17" s="148"/>
      <c r="Y17" s="149"/>
    </row>
    <row r="18" spans="2:26" s="27" customFormat="1" ht="20.100000000000001" customHeight="1" x14ac:dyDescent="0.25">
      <c r="B18" s="55" t="s">
        <v>19</v>
      </c>
      <c r="C18" s="61" t="s">
        <v>21</v>
      </c>
      <c r="D18" s="69">
        <v>5000</v>
      </c>
      <c r="E18" s="82"/>
      <c r="F18" s="14"/>
      <c r="G18" s="14"/>
      <c r="H18" s="14"/>
      <c r="I18" s="14"/>
      <c r="J18" s="83"/>
      <c r="L18" s="147"/>
      <c r="M18" s="148"/>
      <c r="N18" s="148"/>
      <c r="O18" s="148"/>
      <c r="P18" s="148"/>
      <c r="Q18" s="148"/>
      <c r="R18" s="148"/>
      <c r="S18" s="148"/>
      <c r="T18" s="148"/>
      <c r="U18" s="148"/>
      <c r="V18" s="148"/>
      <c r="W18" s="148"/>
      <c r="X18" s="148"/>
      <c r="Y18" s="149"/>
    </row>
    <row r="19" spans="2:26" s="27" customFormat="1" ht="20.100000000000001" customHeight="1" x14ac:dyDescent="0.25">
      <c r="B19" s="55" t="s">
        <v>20</v>
      </c>
      <c r="C19" s="61" t="s">
        <v>22</v>
      </c>
      <c r="D19" s="69">
        <v>5000</v>
      </c>
      <c r="E19" s="82"/>
      <c r="F19" s="14"/>
      <c r="G19" s="14"/>
      <c r="H19" s="14"/>
      <c r="I19" s="14"/>
      <c r="J19" s="83"/>
      <c r="L19" s="147"/>
      <c r="M19" s="148"/>
      <c r="N19" s="148"/>
      <c r="O19" s="148"/>
      <c r="P19" s="148"/>
      <c r="Q19" s="148"/>
      <c r="R19" s="148"/>
      <c r="S19" s="148"/>
      <c r="T19" s="148"/>
      <c r="U19" s="148"/>
      <c r="V19" s="148"/>
      <c r="W19" s="148"/>
      <c r="X19" s="148"/>
      <c r="Y19" s="149"/>
    </row>
    <row r="20" spans="2:26" s="27" customFormat="1" ht="9.9499999999999993" customHeight="1" x14ac:dyDescent="0.25">
      <c r="B20" s="54"/>
      <c r="C20" s="62"/>
      <c r="D20" s="72"/>
      <c r="E20" s="86"/>
      <c r="F20" s="30"/>
      <c r="G20" s="30"/>
      <c r="H20" s="30"/>
      <c r="I20" s="30"/>
      <c r="J20" s="87"/>
      <c r="L20" s="147"/>
      <c r="M20" s="148"/>
      <c r="N20" s="148"/>
      <c r="O20" s="148"/>
      <c r="P20" s="148"/>
      <c r="Q20" s="148"/>
      <c r="R20" s="148"/>
      <c r="S20" s="148"/>
      <c r="T20" s="148"/>
      <c r="U20" s="148"/>
      <c r="V20" s="148"/>
      <c r="W20" s="148"/>
      <c r="X20" s="148"/>
      <c r="Y20" s="149"/>
    </row>
    <row r="21" spans="2:26" s="27" customFormat="1" ht="38.25" x14ac:dyDescent="0.25">
      <c r="B21" s="54">
        <v>4</v>
      </c>
      <c r="C21" s="59" t="s">
        <v>72</v>
      </c>
      <c r="D21" s="73">
        <f t="shared" ref="D21:E21" si="0">D14+D16-D17</f>
        <v>-15000</v>
      </c>
      <c r="E21" s="88">
        <f t="shared" si="0"/>
        <v>0</v>
      </c>
      <c r="F21" s="15" t="str">
        <f>IFERROR(F14+F16-F17,"")</f>
        <v/>
      </c>
      <c r="G21" s="15" t="str">
        <f>IFERROR(G14+G16-G17,"")</f>
        <v/>
      </c>
      <c r="H21" s="15" t="str">
        <f>IFERROR(H14+H16-H17,"")</f>
        <v/>
      </c>
      <c r="I21" s="15" t="str">
        <f>IFERROR(I14+I16-I17,"")</f>
        <v/>
      </c>
      <c r="J21" s="15" t="str">
        <f>IFERROR(J14+J16-J17,"")</f>
        <v/>
      </c>
      <c r="L21" s="147"/>
      <c r="M21" s="148"/>
      <c r="N21" s="148"/>
      <c r="O21" s="148"/>
      <c r="P21" s="148"/>
      <c r="Q21" s="148"/>
      <c r="R21" s="148"/>
      <c r="S21" s="148"/>
      <c r="T21" s="148"/>
      <c r="U21" s="148"/>
      <c r="V21" s="148"/>
      <c r="W21" s="148"/>
      <c r="X21" s="148"/>
      <c r="Y21" s="149"/>
    </row>
    <row r="22" spans="2:26" s="27" customFormat="1" ht="9.9499999999999993" customHeight="1" x14ac:dyDescent="0.25">
      <c r="B22" s="54"/>
      <c r="C22" s="59"/>
      <c r="D22" s="74"/>
      <c r="E22" s="89"/>
      <c r="F22" s="29"/>
      <c r="G22" s="31"/>
      <c r="H22" s="31"/>
      <c r="I22" s="31"/>
      <c r="J22" s="90"/>
      <c r="L22" s="147"/>
      <c r="M22" s="148"/>
      <c r="N22" s="148"/>
      <c r="O22" s="148"/>
      <c r="P22" s="148"/>
      <c r="Q22" s="148"/>
      <c r="R22" s="148"/>
      <c r="S22" s="148"/>
      <c r="T22" s="148"/>
      <c r="U22" s="148"/>
      <c r="V22" s="148"/>
      <c r="W22" s="148"/>
      <c r="X22" s="148"/>
      <c r="Y22" s="149"/>
    </row>
    <row r="23" spans="2:26" s="27" customFormat="1" ht="20.25" customHeight="1" x14ac:dyDescent="0.25">
      <c r="B23" s="54">
        <v>5</v>
      </c>
      <c r="C23" s="59" t="s">
        <v>75</v>
      </c>
      <c r="D23" s="69">
        <v>2000</v>
      </c>
      <c r="E23" s="82"/>
      <c r="F23" s="13"/>
      <c r="G23" s="13"/>
      <c r="H23" s="13"/>
      <c r="I23" s="13"/>
      <c r="J23" s="91"/>
      <c r="L23" s="147"/>
      <c r="M23" s="148"/>
      <c r="N23" s="148"/>
      <c r="O23" s="148"/>
      <c r="P23" s="148"/>
      <c r="Q23" s="148"/>
      <c r="R23" s="148"/>
      <c r="S23" s="148"/>
      <c r="T23" s="148"/>
      <c r="U23" s="148"/>
      <c r="V23" s="148"/>
      <c r="W23" s="148"/>
      <c r="X23" s="148"/>
      <c r="Y23" s="149"/>
    </row>
    <row r="24" spans="2:26" s="27" customFormat="1" ht="20.100000000000001" customHeight="1" x14ac:dyDescent="0.25">
      <c r="B24" s="54" t="s">
        <v>74</v>
      </c>
      <c r="C24" s="59" t="s">
        <v>13</v>
      </c>
      <c r="D24" s="69">
        <v>10000</v>
      </c>
      <c r="E24" s="82"/>
      <c r="F24" s="13"/>
      <c r="G24" s="13"/>
      <c r="H24" s="13"/>
      <c r="I24" s="13"/>
      <c r="J24" s="91"/>
      <c r="L24" s="147"/>
      <c r="M24" s="148"/>
      <c r="N24" s="148"/>
      <c r="O24" s="148"/>
      <c r="P24" s="148"/>
      <c r="Q24" s="148"/>
      <c r="R24" s="148"/>
      <c r="S24" s="148"/>
      <c r="T24" s="148"/>
      <c r="U24" s="148"/>
      <c r="V24" s="148"/>
      <c r="W24" s="148"/>
      <c r="X24" s="148"/>
      <c r="Y24" s="149"/>
    </row>
    <row r="25" spans="2:26" s="27" customFormat="1" ht="9.9499999999999993" customHeight="1" x14ac:dyDescent="0.25">
      <c r="B25" s="54"/>
      <c r="C25" s="59"/>
      <c r="D25" s="74"/>
      <c r="E25" s="89"/>
      <c r="F25" s="29"/>
      <c r="G25" s="29"/>
      <c r="H25" s="29"/>
      <c r="I25" s="29"/>
      <c r="J25" s="92"/>
      <c r="L25" s="147"/>
      <c r="M25" s="148"/>
      <c r="N25" s="148"/>
      <c r="O25" s="148"/>
      <c r="P25" s="148"/>
      <c r="Q25" s="148"/>
      <c r="R25" s="148"/>
      <c r="S25" s="148"/>
      <c r="T25" s="148"/>
      <c r="U25" s="148"/>
      <c r="V25" s="148"/>
      <c r="W25" s="148"/>
      <c r="X25" s="148"/>
      <c r="Y25" s="149"/>
    </row>
    <row r="26" spans="2:26" s="27" customFormat="1" ht="30" customHeight="1" x14ac:dyDescent="0.25">
      <c r="B26" s="54">
        <v>6</v>
      </c>
      <c r="C26" s="62" t="s">
        <v>12</v>
      </c>
      <c r="D26" s="73">
        <f>D21+D23+D24</f>
        <v>-3000</v>
      </c>
      <c r="E26" s="88">
        <f>E21+E23+E24</f>
        <v>0</v>
      </c>
      <c r="F26" s="88" t="str">
        <f>IFERROR(F21+F23+F24,"")</f>
        <v/>
      </c>
      <c r="G26" s="88" t="str">
        <f>IFERROR(G21+G23+G24,"")</f>
        <v/>
      </c>
      <c r="H26" s="88" t="str">
        <f>IFERROR(H21+H23+H24,"")</f>
        <v/>
      </c>
      <c r="I26" s="88" t="str">
        <f>IFERROR(I21+I23+I24,"")</f>
        <v/>
      </c>
      <c r="J26" s="88" t="str">
        <f>IFERROR(J21+J23+J24,"")</f>
        <v/>
      </c>
      <c r="L26" s="147"/>
      <c r="M26" s="148"/>
      <c r="N26" s="148"/>
      <c r="O26" s="148"/>
      <c r="P26" s="148"/>
      <c r="Q26" s="148"/>
      <c r="R26" s="148"/>
      <c r="S26" s="148"/>
      <c r="T26" s="148"/>
      <c r="U26" s="148"/>
      <c r="V26" s="148"/>
      <c r="W26" s="148"/>
      <c r="X26" s="148"/>
      <c r="Y26" s="149"/>
      <c r="Z26" s="28"/>
    </row>
    <row r="27" spans="2:26" s="27" customFormat="1" ht="9.9499999999999993" customHeight="1" thickBot="1" x14ac:dyDescent="0.3">
      <c r="B27" s="54"/>
      <c r="C27" s="60"/>
      <c r="D27" s="74"/>
      <c r="E27" s="89"/>
      <c r="F27" s="29"/>
      <c r="G27" s="29"/>
      <c r="H27" s="29"/>
      <c r="I27" s="29"/>
      <c r="J27" s="92"/>
      <c r="L27" s="150"/>
      <c r="M27" s="151"/>
      <c r="N27" s="151"/>
      <c r="O27" s="151"/>
      <c r="P27" s="151"/>
      <c r="Q27" s="151"/>
      <c r="R27" s="151"/>
      <c r="S27" s="151"/>
      <c r="T27" s="151"/>
      <c r="U27" s="151"/>
      <c r="V27" s="151"/>
      <c r="W27" s="151"/>
      <c r="X27" s="151"/>
      <c r="Y27" s="152"/>
      <c r="Z27" s="28"/>
    </row>
    <row r="28" spans="2:26" s="27" customFormat="1" ht="20.100000000000001" customHeight="1" thickBot="1" x14ac:dyDescent="0.25">
      <c r="B28" s="54">
        <v>7</v>
      </c>
      <c r="C28" s="63" t="s">
        <v>3</v>
      </c>
      <c r="D28" s="75"/>
      <c r="E28" s="93"/>
      <c r="F28" s="31"/>
      <c r="G28" s="31"/>
      <c r="H28" s="31"/>
      <c r="I28" s="31"/>
      <c r="J28" s="90"/>
      <c r="L28" s="173" t="s">
        <v>27</v>
      </c>
      <c r="M28" s="173"/>
      <c r="N28" s="173"/>
      <c r="O28" s="173"/>
      <c r="P28" s="173"/>
      <c r="Q28" s="173"/>
      <c r="R28" s="173"/>
      <c r="S28" s="173"/>
      <c r="T28" s="173"/>
      <c r="U28" s="173"/>
      <c r="V28" s="173"/>
      <c r="W28" s="173"/>
      <c r="X28" s="173"/>
      <c r="Y28" s="173"/>
      <c r="Z28" s="28"/>
    </row>
    <row r="29" spans="2:26" s="27" customFormat="1" ht="39.950000000000003" customHeight="1" x14ac:dyDescent="0.25">
      <c r="B29" s="54" t="s">
        <v>23</v>
      </c>
      <c r="C29" s="59" t="s">
        <v>9</v>
      </c>
      <c r="D29" s="69">
        <v>1000</v>
      </c>
      <c r="E29" s="82"/>
      <c r="F29" s="13"/>
      <c r="G29" s="13"/>
      <c r="H29" s="13"/>
      <c r="I29" s="13"/>
      <c r="J29" s="91"/>
      <c r="L29" s="174"/>
      <c r="M29" s="175"/>
      <c r="N29" s="175"/>
      <c r="O29" s="175"/>
      <c r="P29" s="175"/>
      <c r="Q29" s="175"/>
      <c r="R29" s="175"/>
      <c r="S29" s="175"/>
      <c r="T29" s="175"/>
      <c r="U29" s="175"/>
      <c r="V29" s="175"/>
      <c r="W29" s="175"/>
      <c r="X29" s="175"/>
      <c r="Y29" s="176"/>
    </row>
    <row r="30" spans="2:26" s="27" customFormat="1" ht="20.100000000000001" customHeight="1" x14ac:dyDescent="0.25">
      <c r="B30" s="54" t="s">
        <v>24</v>
      </c>
      <c r="C30" s="59" t="s">
        <v>10</v>
      </c>
      <c r="D30" s="69">
        <v>1000</v>
      </c>
      <c r="E30" s="82"/>
      <c r="F30" s="13"/>
      <c r="G30" s="13"/>
      <c r="H30" s="13"/>
      <c r="I30" s="13"/>
      <c r="J30" s="91"/>
      <c r="L30" s="177"/>
      <c r="M30" s="178"/>
      <c r="N30" s="178"/>
      <c r="O30" s="178"/>
      <c r="P30" s="178"/>
      <c r="Q30" s="178"/>
      <c r="R30" s="178"/>
      <c r="S30" s="178"/>
      <c r="T30" s="178"/>
      <c r="U30" s="178"/>
      <c r="V30" s="178"/>
      <c r="W30" s="178"/>
      <c r="X30" s="178"/>
      <c r="Y30" s="179"/>
    </row>
    <row r="31" spans="2:26" s="27" customFormat="1" ht="20.100000000000001" customHeight="1" x14ac:dyDescent="0.25">
      <c r="B31" s="54" t="s">
        <v>25</v>
      </c>
      <c r="C31" s="59" t="s">
        <v>8</v>
      </c>
      <c r="D31" s="69">
        <v>1000</v>
      </c>
      <c r="E31" s="82"/>
      <c r="F31" s="13"/>
      <c r="G31" s="13"/>
      <c r="H31" s="13"/>
      <c r="I31" s="13"/>
      <c r="J31" s="91"/>
      <c r="L31" s="177"/>
      <c r="M31" s="178"/>
      <c r="N31" s="178"/>
      <c r="O31" s="178"/>
      <c r="P31" s="178"/>
      <c r="Q31" s="178"/>
      <c r="R31" s="178"/>
      <c r="S31" s="178"/>
      <c r="T31" s="178"/>
      <c r="U31" s="178"/>
      <c r="V31" s="178"/>
      <c r="W31" s="178"/>
      <c r="X31" s="178"/>
      <c r="Y31" s="179"/>
    </row>
    <row r="32" spans="2:26" s="27" customFormat="1" ht="9.9499999999999993" customHeight="1" x14ac:dyDescent="0.25">
      <c r="B32" s="54"/>
      <c r="C32" s="59"/>
      <c r="D32" s="74"/>
      <c r="E32" s="89"/>
      <c r="F32" s="29"/>
      <c r="G32" s="29"/>
      <c r="H32" s="29"/>
      <c r="I32" s="29"/>
      <c r="J32" s="92"/>
      <c r="L32" s="177"/>
      <c r="M32" s="178"/>
      <c r="N32" s="178"/>
      <c r="O32" s="178"/>
      <c r="P32" s="178"/>
      <c r="Q32" s="178"/>
      <c r="R32" s="178"/>
      <c r="S32" s="178"/>
      <c r="T32" s="178"/>
      <c r="U32" s="178"/>
      <c r="V32" s="178"/>
      <c r="W32" s="178"/>
      <c r="X32" s="178"/>
      <c r="Y32" s="179"/>
    </row>
    <row r="33" spans="2:25" s="27" customFormat="1" ht="30" customHeight="1" thickBot="1" x14ac:dyDescent="0.3">
      <c r="B33" s="56">
        <v>8</v>
      </c>
      <c r="C33" s="64" t="s">
        <v>11</v>
      </c>
      <c r="D33" s="76">
        <f t="shared" ref="D33" si="1">D26-D29-D30+D31</f>
        <v>-4000</v>
      </c>
      <c r="E33" s="94">
        <f>E26-E29-E30+E31</f>
        <v>0</v>
      </c>
      <c r="F33" s="95" t="str">
        <f>IFERROR(F26-F29-F30+F31,"")</f>
        <v/>
      </c>
      <c r="G33" s="95" t="str">
        <f>IFERROR(G26-G29-G30+G31,"")</f>
        <v/>
      </c>
      <c r="H33" s="95" t="str">
        <f>IFERROR(H26-H29-H30+H31,"")</f>
        <v/>
      </c>
      <c r="I33" s="95" t="str">
        <f>IFERROR(I26-I29-I30+I31,"")</f>
        <v/>
      </c>
      <c r="J33" s="95" t="str">
        <f>IFERROR(J26-J29-J30+J31,"")</f>
        <v/>
      </c>
      <c r="L33" s="177"/>
      <c r="M33" s="178"/>
      <c r="N33" s="178"/>
      <c r="O33" s="178"/>
      <c r="P33" s="178"/>
      <c r="Q33" s="178"/>
      <c r="R33" s="178"/>
      <c r="S33" s="178"/>
      <c r="T33" s="178"/>
      <c r="U33" s="178"/>
      <c r="V33" s="178"/>
      <c r="W33" s="178"/>
      <c r="X33" s="178"/>
      <c r="Y33" s="179"/>
    </row>
    <row r="34" spans="2:25" ht="20.100000000000001" customHeight="1" x14ac:dyDescent="0.2">
      <c r="L34" s="177"/>
      <c r="M34" s="178"/>
      <c r="N34" s="178"/>
      <c r="O34" s="178"/>
      <c r="P34" s="178"/>
      <c r="Q34" s="178"/>
      <c r="R34" s="178"/>
      <c r="S34" s="178"/>
      <c r="T34" s="178"/>
      <c r="U34" s="178"/>
      <c r="V34" s="178"/>
      <c r="W34" s="178"/>
      <c r="X34" s="178"/>
      <c r="Y34" s="179"/>
    </row>
    <row r="35" spans="2:25" ht="20.100000000000001" customHeight="1" thickBot="1" x14ac:dyDescent="0.25">
      <c r="L35" s="180"/>
      <c r="M35" s="181"/>
      <c r="N35" s="181"/>
      <c r="O35" s="181"/>
      <c r="P35" s="181"/>
      <c r="Q35" s="181"/>
      <c r="R35" s="181"/>
      <c r="S35" s="181"/>
      <c r="T35" s="181"/>
      <c r="U35" s="181"/>
      <c r="V35" s="181"/>
      <c r="W35" s="181"/>
      <c r="X35" s="181"/>
      <c r="Y35" s="182"/>
    </row>
    <row r="36" spans="2:25" ht="39.950000000000003" customHeight="1" thickBot="1" x14ac:dyDescent="0.25">
      <c r="C36" s="32" t="s">
        <v>0</v>
      </c>
      <c r="D36" s="164" t="str">
        <f>IF(OR(E33&lt;0,F33&lt;0,G33&lt;0,H33&lt;0,I33&lt;0,J33&lt;0),Hilfe!A5,Hilfe!A6)</f>
        <v>Eine existenzgefährdende Notlage im Sinne der Härtefallhilfe liegt nicht vor</v>
      </c>
      <c r="E36" s="165"/>
      <c r="F36" s="165"/>
      <c r="G36" s="165"/>
      <c r="H36" s="165"/>
      <c r="I36" s="165"/>
      <c r="J36" s="166"/>
    </row>
    <row r="37" spans="2:25" ht="13.5" thickBot="1" x14ac:dyDescent="0.25"/>
    <row r="38" spans="2:25" ht="12.75" customHeight="1" x14ac:dyDescent="0.2">
      <c r="B38" s="155" t="s">
        <v>38</v>
      </c>
      <c r="C38" s="156"/>
      <c r="D38" s="156"/>
      <c r="E38" s="156"/>
      <c r="F38" s="156"/>
      <c r="G38" s="156"/>
      <c r="H38" s="156"/>
      <c r="I38" s="156"/>
      <c r="J38" s="156"/>
      <c r="K38" s="156"/>
      <c r="L38" s="156"/>
      <c r="M38" s="156"/>
      <c r="N38" s="156"/>
      <c r="O38" s="156"/>
      <c r="P38" s="156"/>
      <c r="Q38" s="156"/>
      <c r="R38" s="156"/>
      <c r="S38" s="156"/>
      <c r="T38" s="156"/>
      <c r="U38" s="156"/>
      <c r="V38" s="156"/>
      <c r="W38" s="156"/>
      <c r="X38" s="156"/>
      <c r="Y38" s="157"/>
    </row>
    <row r="39" spans="2:25" ht="15" customHeight="1" x14ac:dyDescent="0.2">
      <c r="B39" s="158"/>
      <c r="C39" s="159"/>
      <c r="D39" s="159"/>
      <c r="E39" s="159"/>
      <c r="F39" s="159"/>
      <c r="G39" s="159"/>
      <c r="H39" s="159"/>
      <c r="I39" s="159"/>
      <c r="J39" s="159"/>
      <c r="K39" s="159"/>
      <c r="L39" s="159"/>
      <c r="M39" s="159"/>
      <c r="N39" s="159"/>
      <c r="O39" s="159"/>
      <c r="P39" s="159"/>
      <c r="Q39" s="159"/>
      <c r="R39" s="159"/>
      <c r="S39" s="159"/>
      <c r="T39" s="159"/>
      <c r="U39" s="159"/>
      <c r="V39" s="159"/>
      <c r="W39" s="159"/>
      <c r="X39" s="159"/>
      <c r="Y39" s="160"/>
    </row>
    <row r="40" spans="2:25" ht="15" customHeight="1" x14ac:dyDescent="0.2">
      <c r="B40" s="158"/>
      <c r="C40" s="159"/>
      <c r="D40" s="159"/>
      <c r="E40" s="159"/>
      <c r="F40" s="159"/>
      <c r="G40" s="159"/>
      <c r="H40" s="159"/>
      <c r="I40" s="159"/>
      <c r="J40" s="159"/>
      <c r="K40" s="159"/>
      <c r="L40" s="159"/>
      <c r="M40" s="159"/>
      <c r="N40" s="159"/>
      <c r="O40" s="159"/>
      <c r="P40" s="159"/>
      <c r="Q40" s="159"/>
      <c r="R40" s="159"/>
      <c r="S40" s="159"/>
      <c r="T40" s="159"/>
      <c r="U40" s="159"/>
      <c r="V40" s="159"/>
      <c r="W40" s="159"/>
      <c r="X40" s="159"/>
      <c r="Y40" s="160"/>
    </row>
    <row r="41" spans="2:25" ht="15" customHeight="1" x14ac:dyDescent="0.2">
      <c r="B41" s="158"/>
      <c r="C41" s="159"/>
      <c r="D41" s="159"/>
      <c r="E41" s="159"/>
      <c r="F41" s="159"/>
      <c r="G41" s="159"/>
      <c r="H41" s="159"/>
      <c r="I41" s="159"/>
      <c r="J41" s="159"/>
      <c r="K41" s="159"/>
      <c r="L41" s="159"/>
      <c r="M41" s="159"/>
      <c r="N41" s="159"/>
      <c r="O41" s="159"/>
      <c r="P41" s="159"/>
      <c r="Q41" s="159"/>
      <c r="R41" s="159"/>
      <c r="S41" s="159"/>
      <c r="T41" s="159"/>
      <c r="U41" s="159"/>
      <c r="V41" s="159"/>
      <c r="W41" s="159"/>
      <c r="X41" s="159"/>
      <c r="Y41" s="160"/>
    </row>
    <row r="42" spans="2:25" ht="15" customHeight="1" x14ac:dyDescent="0.2">
      <c r="B42" s="158"/>
      <c r="C42" s="159"/>
      <c r="D42" s="159"/>
      <c r="E42" s="159"/>
      <c r="F42" s="159"/>
      <c r="G42" s="159"/>
      <c r="H42" s="159"/>
      <c r="I42" s="159"/>
      <c r="J42" s="159"/>
      <c r="K42" s="159"/>
      <c r="L42" s="159"/>
      <c r="M42" s="159"/>
      <c r="N42" s="159"/>
      <c r="O42" s="159"/>
      <c r="P42" s="159"/>
      <c r="Q42" s="159"/>
      <c r="R42" s="159"/>
      <c r="S42" s="159"/>
      <c r="T42" s="159"/>
      <c r="U42" s="159"/>
      <c r="V42" s="159"/>
      <c r="W42" s="159"/>
      <c r="X42" s="159"/>
      <c r="Y42" s="160"/>
    </row>
    <row r="43" spans="2:25" ht="15" customHeight="1" x14ac:dyDescent="0.2">
      <c r="B43" s="158"/>
      <c r="C43" s="159"/>
      <c r="D43" s="159"/>
      <c r="E43" s="159"/>
      <c r="F43" s="159"/>
      <c r="G43" s="159"/>
      <c r="H43" s="159"/>
      <c r="I43" s="159"/>
      <c r="J43" s="159"/>
      <c r="K43" s="159"/>
      <c r="L43" s="159"/>
      <c r="M43" s="159"/>
      <c r="N43" s="159"/>
      <c r="O43" s="159"/>
      <c r="P43" s="159"/>
      <c r="Q43" s="159"/>
      <c r="R43" s="159"/>
      <c r="S43" s="159"/>
      <c r="T43" s="159"/>
      <c r="U43" s="159"/>
      <c r="V43" s="159"/>
      <c r="W43" s="159"/>
      <c r="X43" s="159"/>
      <c r="Y43" s="160"/>
    </row>
    <row r="44" spans="2:25" ht="15" customHeight="1" x14ac:dyDescent="0.2">
      <c r="B44" s="158"/>
      <c r="C44" s="159"/>
      <c r="D44" s="159"/>
      <c r="E44" s="159"/>
      <c r="F44" s="159"/>
      <c r="G44" s="159"/>
      <c r="H44" s="159"/>
      <c r="I44" s="159"/>
      <c r="J44" s="159"/>
      <c r="K44" s="159"/>
      <c r="L44" s="159"/>
      <c r="M44" s="159"/>
      <c r="N44" s="159"/>
      <c r="O44" s="159"/>
      <c r="P44" s="159"/>
      <c r="Q44" s="159"/>
      <c r="R44" s="159"/>
      <c r="S44" s="159"/>
      <c r="T44" s="159"/>
      <c r="U44" s="159"/>
      <c r="V44" s="159"/>
      <c r="W44" s="159"/>
      <c r="X44" s="159"/>
      <c r="Y44" s="160"/>
    </row>
    <row r="45" spans="2:25" ht="2.25" customHeight="1" thickBot="1" x14ac:dyDescent="0.25">
      <c r="B45" s="161"/>
      <c r="C45" s="162"/>
      <c r="D45" s="162"/>
      <c r="E45" s="162"/>
      <c r="F45" s="162"/>
      <c r="G45" s="162"/>
      <c r="H45" s="162"/>
      <c r="I45" s="162"/>
      <c r="J45" s="162"/>
      <c r="K45" s="162"/>
      <c r="L45" s="162"/>
      <c r="M45" s="162"/>
      <c r="N45" s="162"/>
      <c r="O45" s="162"/>
      <c r="P45" s="162"/>
      <c r="Q45" s="162"/>
      <c r="R45" s="162"/>
      <c r="S45" s="162"/>
      <c r="T45" s="162"/>
      <c r="U45" s="162"/>
      <c r="V45" s="162"/>
      <c r="W45" s="162"/>
      <c r="X45" s="162"/>
      <c r="Y45" s="163"/>
    </row>
  </sheetData>
  <sheetProtection algorithmName="SHA-512" hashValue="0vY/FiaF8P25E0RxlyWs2nzLDLVT/OrIzPck0pj2AKGtkD9B11KjjOjAuWnZsj2LLeCcwac8ekeu0cZFIomAHQ==" saltValue="HtUSZ3PzUoIy/O8sBSwRXA==" spinCount="100000" sheet="1" selectLockedCells="1"/>
  <mergeCells count="16">
    <mergeCell ref="L10:Y27"/>
    <mergeCell ref="B2:C2"/>
    <mergeCell ref="B3:C3"/>
    <mergeCell ref="B38:Y45"/>
    <mergeCell ref="D36:J36"/>
    <mergeCell ref="D7:J7"/>
    <mergeCell ref="D8:J8"/>
    <mergeCell ref="D11:J11"/>
    <mergeCell ref="L28:Y28"/>
    <mergeCell ref="L29:Y35"/>
    <mergeCell ref="D5:J5"/>
    <mergeCell ref="D6:J6"/>
    <mergeCell ref="D9:J9"/>
    <mergeCell ref="B5:C5"/>
    <mergeCell ref="B6:C6"/>
    <mergeCell ref="B7:C7"/>
  </mergeCells>
  <conditionalFormatting sqref="D36:J36">
    <cfRule type="containsText" dxfId="1" priority="1" operator="containsText" text="Eine existenzgefährdende Notlage im Sinne der Härtefallhilfe liegt vor">
      <formula>NOT(ISERROR(SEARCH("Eine existenzgefährdende Notlage im Sinne der Härtefallhilfe liegt vor",D36)))</formula>
    </cfRule>
    <cfRule type="containsText" dxfId="0" priority="2" operator="containsText" text="nicht">
      <formula>NOT(ISERROR(SEARCH("nicht",D36)))</formula>
    </cfRule>
  </conditionalFormatting>
  <dataValidations xWindow="1137" yWindow="760" count="9">
    <dataValidation type="date" errorStyle="information" allowBlank="1" showInputMessage="1" showErrorMessage="1" errorTitle="Konkreten Monat u. Jahr angeben!" error="Bitte geben Sie hier nur die Monate 01.2021-06.2022 an im Format: TT.MM.JJJ an. Zum Beispiel für Januar 2021: 01.01.2021)" promptTitle="Konkreten Monat u. Jahr angeben!" prompt="Bitte geben Sie hier den konkreten Monat und das Jahr im Format TT.MM.JJJ an (Bsp. für Januar 2021: 01.01.2021)" sqref="D12">
      <formula1>44197</formula1>
      <formula2>44742</formula2>
    </dataValidation>
    <dataValidation allowBlank="1" showInputMessage="1" showErrorMessage="1" promptTitle="Graue Felder ergänzen" prompt="Bitte ergänzen Sie diese und die weiteren GRAU unterlegten Zellen." sqref="D5:J7"/>
    <dataValidation type="whole" allowBlank="1" showInputMessage="1" showErrorMessage="1" errorTitle="Kein negatives Vorzeichen!" error="Bitte geben Sie nur positive Werte ein. Diese Angabe wird automatisch bei Nummer 4 abgezogen." promptTitle="Kein negatives Vorzeichen!" prompt="Bitte geben Sie nur positive Werte ein. Diese Angabe wird automatisch bei Nummer 4 abgezogen." sqref="D17">
      <formula1>0</formula1>
      <formula2>10000000000000000000</formula2>
    </dataValidation>
    <dataValidation type="date" allowBlank="1" showInputMessage="1" showErrorMessage="1" errorTitle="Konkreten Monat u. Jahr angeben!" error="Bitte geben Sie hier nur die Monate 09.2020-06.2022 an und nur im Format: TT.MM.JJJ an. Beispiel für Januar 2021: 01.01.2021)" promptTitle="Konkreten Monat u. Jahr angeben!" prompt="Bitte geben Sie hier den konkreten Monat und das Jahr im Format TT.MM.JJJ an (Bsp. für Januar 2021: 01.01.2021)" sqref="E12:J12">
      <formula1>44075</formula1>
      <formula2>44742</formula2>
    </dataValidation>
    <dataValidation type="decimal" allowBlank="1" showInputMessage="1" showErrorMessage="1" errorTitle="Nur Zahlen" error="Bitte geben Sie nur Zahlen ein." sqref="E14">
      <formula1>-1000000000000000</formula1>
      <formula2>1000000000000000</formula2>
    </dataValidation>
    <dataValidation type="decimal" allowBlank="1" showInputMessage="1" showErrorMessage="1" errorTitle="Positive Zahlen" error="Bitte geben Sie nur positive Zahlen ein. Ausgaben werden unter 4) subtrahiert." sqref="E16:J19">
      <formula1>0</formula1>
      <formula2>1000000000000000</formula2>
    </dataValidation>
    <dataValidation type="decimal" allowBlank="1" showInputMessage="1" showErrorMessage="1" errorTitle="Positive Zahlen" error="Bitte geben Sie nr positive Zahlen ein." sqref="E24:J24 E29:J29 E31:J31">
      <formula1>0</formula1>
      <formula2>1000000000000000</formula2>
    </dataValidation>
    <dataValidation type="decimal" allowBlank="1" showInputMessage="1" showErrorMessage="1" errorTitle="Positive Zahlen" error="Bitte geben Sie nr positive Zahlen ein. Sonstige liquiditätsreduzierende Sonderfaktoren werden unter 8) subtrahiert." sqref="E30:J30">
      <formula1>0</formula1>
      <formula2>1000000000000000</formula2>
    </dataValidation>
    <dataValidation allowBlank="1" showInputMessage="1" showErrorMessage="1" errorTitle="Nur Zahlen" error="Bitte geben Sie nur Zahlen ein." promptTitle="Zelle befüllt sich automatisch!" prompt="Zeile &quot;Monat&quot; befüllen!_x000a_Anschließend befüllt sich die Zelle &quot;Kumulierter Kontostand (...) zu Beginn des Monats&quot; automatisch mit dem Wert &quot;Kumulierter Kontostand (...) zum Ende des (VOR-)Monats&quot;" sqref="F14:J14"/>
  </dataValidations>
  <pageMargins left="0.23622047244094491" right="0.23622047244094491" top="1.1417322834645669" bottom="0.74803149606299213" header="0.70866141732283472" footer="0.31496062992125984"/>
  <pageSetup scale="41" orientation="landscape" r:id="rId1"/>
  <headerFooter>
    <oddFooter>Seite &amp;P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sheetViews>
  <sheetFormatPr baseColWidth="10" defaultColWidth="11.42578125" defaultRowHeight="15" x14ac:dyDescent="0.25"/>
  <cols>
    <col min="1" max="2" width="27.140625" customWidth="1"/>
    <col min="3" max="3" width="103" customWidth="1"/>
    <col min="4" max="4" width="27.140625" customWidth="1"/>
  </cols>
  <sheetData>
    <row r="1" spans="1:10" x14ac:dyDescent="0.25">
      <c r="A1" s="105" t="s">
        <v>39</v>
      </c>
      <c r="B1" s="106">
        <f>Erläuterungen!B1</f>
        <v>20</v>
      </c>
      <c r="C1" s="97"/>
      <c r="D1" s="98"/>
      <c r="E1" s="38"/>
    </row>
    <row r="2" spans="1:10" ht="15.75" thickBot="1" x14ac:dyDescent="0.3">
      <c r="A2" s="104" t="s">
        <v>41</v>
      </c>
      <c r="B2" s="107">
        <f>Erläuterungen!B2</f>
        <v>45643</v>
      </c>
      <c r="C2" s="102"/>
      <c r="D2" s="103"/>
      <c r="E2" s="38"/>
    </row>
    <row r="3" spans="1:10" ht="15.75" thickBot="1" x14ac:dyDescent="0.3">
      <c r="A3" s="38"/>
      <c r="B3" s="38"/>
      <c r="C3" s="38"/>
      <c r="D3" s="38"/>
      <c r="E3" s="38"/>
    </row>
    <row r="4" spans="1:10" x14ac:dyDescent="0.25">
      <c r="A4" s="96" t="s">
        <v>42</v>
      </c>
      <c r="B4" s="97"/>
      <c r="C4" s="97"/>
      <c r="D4" s="98"/>
      <c r="E4" s="38"/>
    </row>
    <row r="5" spans="1:10" ht="15.75" thickBot="1" x14ac:dyDescent="0.3">
      <c r="A5" s="104" t="s">
        <v>51</v>
      </c>
      <c r="B5" s="102"/>
      <c r="C5" s="102"/>
      <c r="D5" s="103"/>
      <c r="E5" s="38"/>
    </row>
    <row r="6" spans="1:10" ht="15.75" thickBot="1" x14ac:dyDescent="0.3">
      <c r="A6" s="38"/>
      <c r="B6" s="38"/>
      <c r="C6" s="38"/>
      <c r="D6" s="38"/>
      <c r="E6" s="38"/>
    </row>
    <row r="7" spans="1:10" x14ac:dyDescent="0.25">
      <c r="A7" s="96" t="s">
        <v>43</v>
      </c>
      <c r="B7" s="97"/>
      <c r="C7" s="97"/>
      <c r="D7" s="98"/>
      <c r="E7" s="38"/>
    </row>
    <row r="8" spans="1:10" x14ac:dyDescent="0.25">
      <c r="A8" s="99" t="s">
        <v>52</v>
      </c>
      <c r="B8" s="42"/>
      <c r="C8" s="42"/>
      <c r="D8" s="100"/>
      <c r="E8" s="38"/>
    </row>
    <row r="9" spans="1:10" x14ac:dyDescent="0.25">
      <c r="A9" s="99" t="s">
        <v>53</v>
      </c>
      <c r="B9" s="42"/>
      <c r="C9" s="42"/>
      <c r="D9" s="100"/>
      <c r="E9" s="38"/>
    </row>
    <row r="10" spans="1:10" ht="15.75" thickBot="1" x14ac:dyDescent="0.3">
      <c r="A10" s="101" t="s">
        <v>54</v>
      </c>
      <c r="B10" s="102"/>
      <c r="C10" s="102"/>
      <c r="D10" s="103"/>
      <c r="E10" s="38"/>
    </row>
    <row r="11" spans="1:10" ht="15.75" thickBot="1" x14ac:dyDescent="0.3">
      <c r="A11" s="40"/>
      <c r="B11" s="38"/>
      <c r="C11" s="38"/>
      <c r="D11" s="38"/>
      <c r="E11" s="38"/>
    </row>
    <row r="12" spans="1:10" s="118" customFormat="1" x14ac:dyDescent="0.25">
      <c r="A12" s="115" t="s">
        <v>68</v>
      </c>
      <c r="B12" s="116"/>
      <c r="C12" s="116"/>
      <c r="D12" s="117"/>
      <c r="E12" s="38"/>
    </row>
    <row r="13" spans="1:10" s="118" customFormat="1" ht="15.75" thickBot="1" x14ac:dyDescent="0.3">
      <c r="A13" s="119" t="s">
        <v>69</v>
      </c>
      <c r="B13" s="120"/>
      <c r="C13" s="120"/>
      <c r="D13" s="121"/>
      <c r="E13" s="38"/>
    </row>
    <row r="14" spans="1:10" ht="15.75" thickBot="1" x14ac:dyDescent="0.3">
      <c r="A14" s="38"/>
      <c r="B14" s="38"/>
      <c r="C14" s="38"/>
      <c r="D14" s="38"/>
      <c r="E14" s="38"/>
    </row>
    <row r="15" spans="1:10" x14ac:dyDescent="0.25">
      <c r="A15" s="96" t="s">
        <v>44</v>
      </c>
      <c r="B15" s="108"/>
      <c r="C15" s="97"/>
      <c r="D15" s="98"/>
      <c r="E15" s="38"/>
    </row>
    <row r="16" spans="1:10" ht="15" customHeight="1" x14ac:dyDescent="0.25">
      <c r="A16" s="109" t="s">
        <v>55</v>
      </c>
      <c r="B16" s="47"/>
      <c r="C16" s="45" t="s">
        <v>56</v>
      </c>
      <c r="D16" s="110"/>
      <c r="E16" s="48"/>
      <c r="F16" s="48"/>
      <c r="G16" s="48"/>
      <c r="H16" s="48"/>
      <c r="I16" s="65"/>
      <c r="J16" s="65"/>
    </row>
    <row r="17" spans="1:10" ht="15.75" thickBot="1" x14ac:dyDescent="0.3">
      <c r="A17" s="111" t="s">
        <v>57</v>
      </c>
      <c r="B17" s="112"/>
      <c r="C17" s="113" t="s">
        <v>58</v>
      </c>
      <c r="D17" s="114"/>
      <c r="E17" s="48"/>
      <c r="F17" s="48"/>
      <c r="G17" s="48"/>
      <c r="H17" s="48"/>
      <c r="I17" s="65"/>
      <c r="J17" s="65"/>
    </row>
    <row r="18" spans="1:10" x14ac:dyDescent="0.25">
      <c r="A18" s="40"/>
      <c r="B18" s="40"/>
      <c r="C18" s="38"/>
      <c r="D18" s="38"/>
      <c r="E18" s="38"/>
    </row>
    <row r="19" spans="1:10" x14ac:dyDescent="0.25">
      <c r="A19" s="39" t="s">
        <v>59</v>
      </c>
      <c r="B19" s="38"/>
      <c r="C19" s="38"/>
      <c r="D19" s="38"/>
      <c r="E19" s="38"/>
    </row>
    <row r="20" spans="1:10" x14ac:dyDescent="0.25">
      <c r="A20" s="41" t="s">
        <v>45</v>
      </c>
      <c r="B20" s="41" t="s">
        <v>46</v>
      </c>
      <c r="C20" s="41" t="s">
        <v>47</v>
      </c>
      <c r="D20" s="41" t="s">
        <v>49</v>
      </c>
      <c r="E20" s="38"/>
    </row>
    <row r="21" spans="1:10" x14ac:dyDescent="0.25">
      <c r="A21" s="42" t="s">
        <v>50</v>
      </c>
      <c r="B21" s="43">
        <v>45097</v>
      </c>
      <c r="C21" s="44" t="s">
        <v>60</v>
      </c>
      <c r="D21" s="42" t="s">
        <v>62</v>
      </c>
      <c r="E21" s="38"/>
    </row>
    <row r="22" spans="1:10" x14ac:dyDescent="0.25">
      <c r="A22" s="45" t="s">
        <v>40</v>
      </c>
      <c r="B22" s="46">
        <v>45128</v>
      </c>
      <c r="C22" s="47" t="s">
        <v>61</v>
      </c>
      <c r="D22" s="45" t="s">
        <v>63</v>
      </c>
      <c r="E22" s="48"/>
    </row>
    <row r="23" spans="1:10" x14ac:dyDescent="0.25">
      <c r="A23" s="45" t="s">
        <v>48</v>
      </c>
      <c r="B23" s="46">
        <v>45174</v>
      </c>
      <c r="C23" s="47" t="s">
        <v>64</v>
      </c>
      <c r="D23" s="45" t="s">
        <v>63</v>
      </c>
    </row>
    <row r="24" spans="1:10" ht="28.5" x14ac:dyDescent="0.25">
      <c r="A24" s="45" t="s">
        <v>65</v>
      </c>
      <c r="B24" s="46">
        <v>45231</v>
      </c>
      <c r="C24" s="66" t="s">
        <v>66</v>
      </c>
      <c r="D24" s="45" t="s">
        <v>63</v>
      </c>
    </row>
    <row r="25" spans="1:10" ht="57" x14ac:dyDescent="0.25">
      <c r="A25" s="45" t="s">
        <v>67</v>
      </c>
      <c r="B25" s="46">
        <v>45425</v>
      </c>
      <c r="C25" s="66" t="s">
        <v>70</v>
      </c>
      <c r="D25" s="45" t="s">
        <v>63</v>
      </c>
    </row>
    <row r="26" spans="1:10" ht="42.75" x14ac:dyDescent="0.25">
      <c r="A26" s="45" t="s">
        <v>73</v>
      </c>
      <c r="B26" s="46">
        <v>45441</v>
      </c>
      <c r="C26" s="66" t="s">
        <v>76</v>
      </c>
      <c r="D26" s="45" t="s">
        <v>63</v>
      </c>
    </row>
    <row r="27" spans="1:10" x14ac:dyDescent="0.25">
      <c r="A27" s="45" t="s">
        <v>77</v>
      </c>
      <c r="B27" s="46">
        <v>45505</v>
      </c>
      <c r="C27" s="47" t="s">
        <v>78</v>
      </c>
      <c r="D27" s="45" t="s">
        <v>63</v>
      </c>
    </row>
    <row r="28" spans="1:10" x14ac:dyDescent="0.25">
      <c r="A28" s="45" t="s">
        <v>79</v>
      </c>
      <c r="B28" s="46">
        <v>45539</v>
      </c>
      <c r="C28" s="66" t="s">
        <v>80</v>
      </c>
      <c r="D28" s="45" t="s">
        <v>63</v>
      </c>
    </row>
    <row r="29" spans="1:10" ht="28.5" x14ac:dyDescent="0.25">
      <c r="A29" s="45" t="s">
        <v>83</v>
      </c>
      <c r="B29" s="46">
        <v>45548</v>
      </c>
      <c r="C29" s="66" t="s">
        <v>82</v>
      </c>
      <c r="D29" s="45" t="s">
        <v>63</v>
      </c>
    </row>
    <row r="30" spans="1:10" x14ac:dyDescent="0.25">
      <c r="A30" s="45" t="s">
        <v>85</v>
      </c>
      <c r="B30" s="46">
        <v>45566</v>
      </c>
      <c r="C30" s="66" t="s">
        <v>86</v>
      </c>
      <c r="D30" s="45" t="s">
        <v>63</v>
      </c>
    </row>
    <row r="31" spans="1:10" x14ac:dyDescent="0.25">
      <c r="A31" s="45" t="s">
        <v>87</v>
      </c>
      <c r="B31" s="46">
        <v>45643</v>
      </c>
      <c r="C31" s="66" t="s">
        <v>89</v>
      </c>
      <c r="D31" s="45" t="s">
        <v>63</v>
      </c>
    </row>
    <row r="32" spans="1:10" x14ac:dyDescent="0.25">
      <c r="A32" s="123"/>
      <c r="B32" s="123"/>
      <c r="C32" s="123"/>
      <c r="D32" s="123"/>
    </row>
  </sheetData>
  <sheetProtection algorithmName="SHA-512" hashValue="tyMp1VLPqh2XqC0PZRxeEqzg0I6iW/1cYr5SVrL9J3rUHQbNMqmGzaCejG+EJO1y1urCjQ5Y4E8PB9F4xnKaGQ==" saltValue="mqxGiPZ+ukJbwiZmfe6vOA==" spinCount="100000" sheet="1" selectLockedCells="1"/>
  <printOptions gridLines="1"/>
  <pageMargins left="0.70866141732283472" right="0.70866141732283472" top="0.98425196850393704" bottom="0.78740157480314965" header="0.51181102362204722" footer="0.31496062992125984"/>
  <pageSetup paperSize="9" scale="53" orientation="landscape" horizontalDpi="200" verticalDpi="200" r:id="rId1"/>
  <headerFooter>
    <oddHeader>&amp;L&amp;"-,Fett"Dokumentationsblatt für: Liquiditätsbetrachtung</oddHeader>
    <oddFooter>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zoomScale="150" zoomScaleNormal="150" workbookViewId="0"/>
  </sheetViews>
  <sheetFormatPr baseColWidth="10" defaultColWidth="9.140625" defaultRowHeight="12" x14ac:dyDescent="0.2"/>
  <cols>
    <col min="1" max="16384" width="9.140625" style="1"/>
  </cols>
  <sheetData>
    <row r="1" spans="1:6" x14ac:dyDescent="0.2">
      <c r="A1" s="6" t="s">
        <v>18</v>
      </c>
    </row>
    <row r="4" spans="1:6" ht="12.75" thickBot="1" x14ac:dyDescent="0.25"/>
    <row r="5" spans="1:6" x14ac:dyDescent="0.2">
      <c r="A5" s="7" t="s">
        <v>15</v>
      </c>
      <c r="B5" s="8"/>
      <c r="C5" s="8"/>
      <c r="D5" s="8"/>
      <c r="E5" s="8"/>
      <c r="F5" s="9"/>
    </row>
    <row r="6" spans="1:6" ht="12.75" thickBot="1" x14ac:dyDescent="0.25">
      <c r="A6" s="10" t="s">
        <v>16</v>
      </c>
      <c r="B6" s="11"/>
      <c r="C6" s="11"/>
      <c r="D6" s="11"/>
      <c r="E6" s="11"/>
      <c r="F6" s="12"/>
    </row>
  </sheetData>
  <sheetProtection algorithmName="SHA-512" hashValue="DnRJjPCZQlrk12f1Yo73wEh4AM8pJNBx89ozUAXnA5/A7siAWFwYXMdouvjG0ma6g9yCKzUQJRr5I220m/4w4w==" saltValue="kw4d/JSm2BsCLoSdjC6wD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Erläuterungen</vt:lpstr>
      <vt:lpstr>Liquiditätsbetrachtung</vt:lpstr>
      <vt:lpstr>Dokumentationsblatt</vt:lpstr>
      <vt:lpstr>Hilfe</vt:lpstr>
      <vt:lpstr>Erläuterungen!Druckbereich</vt:lpstr>
      <vt:lpstr>Liquiditätsbetrachtung!Druckbereich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Ziems, Alexander</dc:creator>
  <cp:keywords>keine MaRisk Relevanz</cp:keywords>
  <cp:lastModifiedBy>Ziems, Alexander</cp:lastModifiedBy>
  <cp:lastPrinted>2024-05-29T10:08:11Z</cp:lastPrinted>
  <dcterms:created xsi:type="dcterms:W3CDTF">2023-02-24T09:43:43Z</dcterms:created>
  <dcterms:modified xsi:type="dcterms:W3CDTF">2024-12-17T13:34:45Z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2023-02-24T09:43:44Z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d642dbf7-a2de-4cc4-bc5e-10533d8fc756</vt:lpwstr>
  </property>
  <property fmtid="{D5CDD505-2E9C-101B-9397-08002B2CF9AE}" pid="8" name="MSIP_Label_ea60d57e-af5b-4752-ac57-3e4f28ca11dc_ContentBits">
    <vt:lpwstr>0</vt:lpwstr>
  </property>
  <property fmtid="{D5CDD505-2E9C-101B-9397-08002B2CF9AE}" pid="9" name="FileID">
    <vt:lpwstr>00000000001378c7d41d8cd98f00b204e9800998ecf8427e31be0be0f1616131ff38450d8b0f7e803e47a9ef20c097304810dde1d169f605</vt:lpwstr>
  </property>
</Properties>
</file>